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740" tabRatio="655" activeTab="5"/>
  </bookViews>
  <sheets>
    <sheet name="1、高级讲师（95）" sheetId="2" r:id="rId1"/>
    <sheet name="2、高级实习指导教师（5）" sheetId="3" r:id="rId2"/>
    <sheet name="3、副研究馆员（2）" sheetId="4" r:id="rId3"/>
    <sheet name="4、高级会计师（2）" sheetId="5" r:id="rId4"/>
    <sheet name="5、高级工程师（2）" sheetId="8" r:id="rId5"/>
    <sheet name="6、管理岗（4）" sheetId="9" r:id="rId6"/>
  </sheets>
  <definedNames>
    <definedName name="_xlnm._FilterDatabase" localSheetId="0" hidden="1">'1、高级讲师（95）'!$A$3:$R$100</definedName>
    <definedName name="_xlnm._FilterDatabase" localSheetId="1" hidden="1">'2、高级实习指导教师（5）'!$A$3:$R$8</definedName>
    <definedName name="_xlnm._FilterDatabase" localSheetId="2" hidden="1">'3、副研究馆员（2）'!$A$3:$R$5</definedName>
    <definedName name="_xlnm._FilterDatabase" localSheetId="3" hidden="1">'4、高级会计师（2）'!$A$3:$R$5</definedName>
    <definedName name="_xlnm._FilterDatabase" localSheetId="4" hidden="1">'5、高级工程师（2）'!$A$3:$R$5</definedName>
    <definedName name="_xlnm._FilterDatabase" localSheetId="5" hidden="1">'6、管理岗（4）'!$A$3:$R$7</definedName>
  </definedNames>
  <calcPr calcId="144525"/>
</workbook>
</file>

<file path=xl/sharedStrings.xml><?xml version="1.0" encoding="utf-8"?>
<sst xmlns="http://schemas.openxmlformats.org/spreadsheetml/2006/main" count="947" uniqueCount="263">
  <si>
    <t xml:space="preserve">附表3 </t>
  </si>
  <si>
    <t>高级讲师拟聘人员考核打分排序公示</t>
  </si>
  <si>
    <t>序号</t>
  </si>
  <si>
    <t>部门</t>
  </si>
  <si>
    <t>姓名</t>
  </si>
  <si>
    <t>性别</t>
  </si>
  <si>
    <t>参加工作时间</t>
  </si>
  <si>
    <t>现工资执行系列
（管理、专技）</t>
  </si>
  <si>
    <t>2009年1月以来已评未聘职称</t>
  </si>
  <si>
    <t>专业</t>
  </si>
  <si>
    <t>取得时间</t>
  </si>
  <si>
    <t>任职年限</t>
  </si>
  <si>
    <t>任职年限加分
（10分/年）</t>
  </si>
  <si>
    <t>工龄</t>
  </si>
  <si>
    <t>工龄加分
（1分/年）</t>
  </si>
  <si>
    <t>近三年年度考核</t>
  </si>
  <si>
    <t>近三年年度考核加分
（1分/年）</t>
  </si>
  <si>
    <t>总分</t>
  </si>
  <si>
    <t>排名</t>
  </si>
  <si>
    <t>备注</t>
  </si>
  <si>
    <t>现代服务系</t>
  </si>
  <si>
    <t>迟锐</t>
  </si>
  <si>
    <t>女</t>
  </si>
  <si>
    <t>专技</t>
  </si>
  <si>
    <t>高级讲师</t>
  </si>
  <si>
    <t>德育教师</t>
  </si>
  <si>
    <t>合格</t>
  </si>
  <si>
    <t>汽车技术与现代农业系</t>
  </si>
  <si>
    <t>郭丽满</t>
  </si>
  <si>
    <t>1985.09</t>
  </si>
  <si>
    <t>法律</t>
  </si>
  <si>
    <t>2010.09</t>
  </si>
  <si>
    <t>招生处</t>
  </si>
  <si>
    <t>程欣</t>
  </si>
  <si>
    <t>艺术设计</t>
  </si>
  <si>
    <t>张洪峰</t>
  </si>
  <si>
    <t>男</t>
  </si>
  <si>
    <t>政治教学</t>
  </si>
  <si>
    <t>刘丽英</t>
  </si>
  <si>
    <t>会计</t>
  </si>
  <si>
    <t>学生工作处</t>
  </si>
  <si>
    <t>蔡磊</t>
  </si>
  <si>
    <t>计算机</t>
  </si>
  <si>
    <t>艺术设计系</t>
  </si>
  <si>
    <t>张海东</t>
  </si>
  <si>
    <t>计划统计</t>
  </si>
  <si>
    <t>信息技术系</t>
  </si>
  <si>
    <t>卢芳葳</t>
  </si>
  <si>
    <t>资产管理处</t>
  </si>
  <si>
    <t>李凯</t>
  </si>
  <si>
    <t>计算机教师</t>
  </si>
  <si>
    <t>孙俊吾</t>
  </si>
  <si>
    <t>实训与就业处</t>
  </si>
  <si>
    <t>史印花</t>
  </si>
  <si>
    <t>杨晓波</t>
  </si>
  <si>
    <t>1999.10</t>
  </si>
  <si>
    <t>市场营销</t>
  </si>
  <si>
    <t>2011.09</t>
  </si>
  <si>
    <t>林士龙</t>
  </si>
  <si>
    <t>服装设计</t>
  </si>
  <si>
    <t>杨晓宇</t>
  </si>
  <si>
    <t>美术</t>
  </si>
  <si>
    <t>张明艳</t>
  </si>
  <si>
    <t>法学</t>
  </si>
  <si>
    <t>许连永</t>
  </si>
  <si>
    <t>2001.09</t>
  </si>
  <si>
    <t>农业机械</t>
  </si>
  <si>
    <t>建速系</t>
  </si>
  <si>
    <t>董旭伟</t>
  </si>
  <si>
    <t>体育教育</t>
  </si>
  <si>
    <t>张永志</t>
  </si>
  <si>
    <t>农机机械</t>
  </si>
  <si>
    <t>电气技术系</t>
  </si>
  <si>
    <t>乔晶涛</t>
  </si>
  <si>
    <t>电气化自动化</t>
  </si>
  <si>
    <t>庞士河</t>
  </si>
  <si>
    <t>电气专业教学</t>
  </si>
  <si>
    <t>学历教育指导中心</t>
  </si>
  <si>
    <t>胡艳波</t>
  </si>
  <si>
    <t>语文教学</t>
  </si>
  <si>
    <t>图网中心</t>
  </si>
  <si>
    <t>王刚</t>
  </si>
  <si>
    <t>王华</t>
  </si>
  <si>
    <t>语文</t>
  </si>
  <si>
    <t>霍红伟</t>
  </si>
  <si>
    <t>农机教学</t>
  </si>
  <si>
    <t>2012.09</t>
  </si>
  <si>
    <t>高歌</t>
  </si>
  <si>
    <t>管理专业教学</t>
  </si>
  <si>
    <t>王传慧</t>
  </si>
  <si>
    <t>1994.09</t>
  </si>
  <si>
    <t>德育教学</t>
  </si>
  <si>
    <t>2013.09</t>
  </si>
  <si>
    <t>医药与食品工程系</t>
  </si>
  <si>
    <t>张红丽</t>
  </si>
  <si>
    <t>机械</t>
  </si>
  <si>
    <t>机械技术系</t>
  </si>
  <si>
    <t>王丛骏</t>
  </si>
  <si>
    <t>李传金</t>
  </si>
  <si>
    <t>教师</t>
  </si>
  <si>
    <t>高枫</t>
  </si>
  <si>
    <t>汽车维修</t>
  </si>
  <si>
    <t>2014.09</t>
  </si>
  <si>
    <t>信息系</t>
  </si>
  <si>
    <t>迟欣</t>
  </si>
  <si>
    <t>服装设计教</t>
  </si>
  <si>
    <t>焦琳琳</t>
  </si>
  <si>
    <t>外语课教学</t>
  </si>
  <si>
    <t>安祥瑞</t>
  </si>
  <si>
    <t>机械专业</t>
  </si>
  <si>
    <t>王金霞</t>
  </si>
  <si>
    <t>机电一体化</t>
  </si>
  <si>
    <t>董伟</t>
  </si>
  <si>
    <t>计算机教学</t>
  </si>
  <si>
    <t>高岩</t>
  </si>
  <si>
    <t>汽车专业</t>
  </si>
  <si>
    <t>许金泳</t>
  </si>
  <si>
    <t>汽车运用教学</t>
  </si>
  <si>
    <t>学生处</t>
  </si>
  <si>
    <t>肖子奇</t>
  </si>
  <si>
    <t>杜泰东</t>
  </si>
  <si>
    <t>装饰设计，平面设计</t>
  </si>
  <si>
    <t>张伟杰</t>
  </si>
  <si>
    <t>2001.07</t>
  </si>
  <si>
    <t>行政管理</t>
  </si>
  <si>
    <t>离岗创业</t>
  </si>
  <si>
    <t>王丽</t>
  </si>
  <si>
    <t>美术教学</t>
  </si>
  <si>
    <t>熊图南</t>
  </si>
  <si>
    <t>组织部</t>
  </si>
  <si>
    <t>王辉</t>
  </si>
  <si>
    <t>党群工作部</t>
  </si>
  <si>
    <t>张玮丽</t>
  </si>
  <si>
    <t>法律教师</t>
  </si>
  <si>
    <t>周丽娜</t>
  </si>
  <si>
    <t>财税教学</t>
  </si>
  <si>
    <t>双元办</t>
  </si>
  <si>
    <t>李俊清</t>
  </si>
  <si>
    <t>制药专业教学</t>
  </si>
  <si>
    <t>党政办公室</t>
  </si>
  <si>
    <t>马国峰</t>
  </si>
  <si>
    <t>电子信息教学</t>
  </si>
  <si>
    <t>刘双</t>
  </si>
  <si>
    <t>机械制造</t>
  </si>
  <si>
    <t>教务处</t>
  </si>
  <si>
    <t>龚爽</t>
  </si>
  <si>
    <t>国际经济教学</t>
  </si>
  <si>
    <t>徐宁</t>
  </si>
  <si>
    <t>工商管理</t>
  </si>
  <si>
    <t>孔凡君</t>
  </si>
  <si>
    <t>电子信息工程</t>
  </si>
  <si>
    <t>郭妍</t>
  </si>
  <si>
    <t>何洋</t>
  </si>
  <si>
    <t>医药食品工程系</t>
  </si>
  <si>
    <t>王雷</t>
  </si>
  <si>
    <t>制药</t>
  </si>
  <si>
    <t>尹云龙</t>
  </si>
  <si>
    <t>数控加工</t>
  </si>
  <si>
    <t>董相坤</t>
  </si>
  <si>
    <t>英语</t>
  </si>
  <si>
    <t>技能鉴定培训中心双创中心</t>
  </si>
  <si>
    <t>金丹迪</t>
  </si>
  <si>
    <t>体育</t>
  </si>
  <si>
    <t>李  丽</t>
  </si>
  <si>
    <t>王文宇</t>
  </si>
  <si>
    <t>潘亮</t>
  </si>
  <si>
    <t>西伟光</t>
  </si>
  <si>
    <t>柏卉</t>
  </si>
  <si>
    <t>文史</t>
  </si>
  <si>
    <t>于亚静</t>
  </si>
  <si>
    <t>机械设计制造及自动化</t>
  </si>
  <si>
    <t>周振山</t>
  </si>
  <si>
    <t>韩金</t>
  </si>
  <si>
    <t>电子商务</t>
  </si>
  <si>
    <t>刘伟</t>
  </si>
  <si>
    <t>自动化</t>
  </si>
  <si>
    <t>卢珊</t>
  </si>
  <si>
    <t>周顺汲</t>
  </si>
  <si>
    <t>张睿</t>
  </si>
  <si>
    <t>焊接工艺及设备</t>
  </si>
  <si>
    <t>马胜男</t>
  </si>
  <si>
    <t>艺术学</t>
  </si>
  <si>
    <t>张薇</t>
  </si>
  <si>
    <t>扈中涛</t>
  </si>
  <si>
    <t>陈锐</t>
  </si>
  <si>
    <t>徐晶</t>
  </si>
  <si>
    <t>姜珊珊</t>
  </si>
  <si>
    <t>王雁</t>
  </si>
  <si>
    <t>胡曦</t>
  </si>
  <si>
    <t>郭玉龙</t>
  </si>
  <si>
    <t>2005.07</t>
  </si>
  <si>
    <t>2015.09</t>
  </si>
  <si>
    <t>董婷婷</t>
  </si>
  <si>
    <t>贾明明</t>
  </si>
  <si>
    <t>建筑工程</t>
  </si>
  <si>
    <t>张艳</t>
  </si>
  <si>
    <t>国际经济贸易</t>
  </si>
  <si>
    <t>丁铁民</t>
  </si>
  <si>
    <t>王婷</t>
  </si>
  <si>
    <t>园林</t>
  </si>
  <si>
    <t>王蕾</t>
  </si>
  <si>
    <t>所妍</t>
  </si>
  <si>
    <t>狄清云</t>
  </si>
  <si>
    <t>绘画</t>
  </si>
  <si>
    <t>褚敏</t>
  </si>
  <si>
    <t>电气教学</t>
  </si>
  <si>
    <t>闫金龙</t>
  </si>
  <si>
    <t>李金海</t>
  </si>
  <si>
    <t>杨震</t>
  </si>
  <si>
    <t>周薇</t>
  </si>
  <si>
    <t>旅游地理</t>
  </si>
  <si>
    <t>邱雯</t>
  </si>
  <si>
    <t>杨雪</t>
  </si>
  <si>
    <t>电气自动化</t>
  </si>
  <si>
    <t>李鹏</t>
  </si>
  <si>
    <t>2005.11</t>
  </si>
  <si>
    <t>汽车</t>
  </si>
  <si>
    <t>夏丹巍</t>
  </si>
  <si>
    <t>政治经济学</t>
  </si>
  <si>
    <t>院长签字：</t>
  </si>
  <si>
    <t>主管院领导签字：</t>
  </si>
  <si>
    <t>部门负责人签字</t>
  </si>
  <si>
    <t>审核人签字：</t>
  </si>
  <si>
    <t>制表人签字：</t>
  </si>
  <si>
    <t>时间：2021年7月1日</t>
  </si>
  <si>
    <t>高级实习指导教师拟聘人员考核打分排序公示</t>
  </si>
  <si>
    <t>程晓峰</t>
  </si>
  <si>
    <t>高级实习指导教师</t>
  </si>
  <si>
    <t>机械实习指导</t>
  </si>
  <si>
    <t>实训就业处</t>
  </si>
  <si>
    <t>孙丹</t>
  </si>
  <si>
    <t>实习指导</t>
  </si>
  <si>
    <t>杨春红</t>
  </si>
  <si>
    <t>郝春林</t>
  </si>
  <si>
    <t>刘畅</t>
  </si>
  <si>
    <t>财会</t>
  </si>
  <si>
    <t>副研究馆员拟聘人员考核打分排序公示</t>
  </si>
  <si>
    <t>杨艳凤</t>
  </si>
  <si>
    <t>副研究馆员</t>
  </si>
  <si>
    <t>档案管理</t>
  </si>
  <si>
    <t>人事处</t>
  </si>
  <si>
    <t>孙丽娜</t>
  </si>
  <si>
    <t>时间：2021年6月29日</t>
  </si>
  <si>
    <t>高级会计师拟聘人员考核打分排序公示</t>
  </si>
  <si>
    <t>财务处</t>
  </si>
  <si>
    <t>陈业宏</t>
  </si>
  <si>
    <t>高级会计师</t>
  </si>
  <si>
    <t>漆竹</t>
  </si>
  <si>
    <t>高级工程师拟聘人员考核打分排序公示</t>
  </si>
  <si>
    <t>邹红枣</t>
  </si>
  <si>
    <t>高级工程师</t>
  </si>
  <si>
    <t>水利工程</t>
  </si>
  <si>
    <t>图书资料与网络管理中心</t>
  </si>
  <si>
    <t>史忠敏</t>
  </si>
  <si>
    <t>信息系统项目管理师</t>
  </si>
  <si>
    <t>管理岗拟聘高级讲师人员考核打分排序公示</t>
  </si>
  <si>
    <t>赵新亭</t>
  </si>
  <si>
    <t>管理</t>
  </si>
  <si>
    <t>计算机应用</t>
  </si>
  <si>
    <t>张莉</t>
  </si>
  <si>
    <t>徐长虹</t>
  </si>
  <si>
    <t>朱秀坤</t>
  </si>
  <si>
    <t>教育管理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</si>
</sst>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0.00_);[Red]\(0.00\)"/>
    <numFmt numFmtId="179" formatCode="0.00_ "/>
  </numFmts>
  <fonts count="38">
    <font>
      <sz val="11"/>
      <name val="等线"/>
      <charset val="134"/>
    </font>
    <font>
      <sz val="11"/>
      <color rgb="FF000000"/>
      <name val="仿宋"/>
      <charset val="134"/>
    </font>
    <font>
      <sz val="11"/>
      <name val="宋体"/>
      <charset val="134"/>
      <scheme val="minor"/>
    </font>
    <font>
      <sz val="20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等线"/>
      <charset val="134"/>
    </font>
    <font>
      <sz val="11"/>
      <color rgb="FF006100"/>
      <name val="宋体"/>
      <charset val="134"/>
      <scheme val="minor"/>
    </font>
    <font>
      <sz val="10"/>
      <color indexed="8"/>
      <name val="等线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仿宋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11" borderId="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8" borderId="6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35" fillId="12" borderId="4" applyNumberFormat="0" applyAlignment="0" applyProtection="0">
      <alignment vertical="center"/>
    </xf>
    <xf numFmtId="0" fontId="36" fillId="25" borderId="9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0"/>
    <xf numFmtId="0" fontId="5" fillId="0" borderId="0"/>
    <xf numFmtId="0" fontId="5" fillId="0" borderId="0" applyBorder="0"/>
  </cellStyleXfs>
  <cellXfs count="6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 applyBorder="1" applyAlignment="1"/>
    <xf numFmtId="0" fontId="0" fillId="0" borderId="0" xfId="0" applyFont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/>
    <xf numFmtId="0" fontId="5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Fill="1" applyBorder="1" applyAlignment="1"/>
    <xf numFmtId="0" fontId="12" fillId="0" borderId="0" xfId="3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/>
    <xf numFmtId="0" fontId="0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" fillId="0" borderId="2" xfId="31" applyFont="1" applyFill="1" applyBorder="1" applyAlignment="1">
      <alignment horizontal="center" vertical="center" wrapText="1"/>
    </xf>
    <xf numFmtId="0" fontId="5" fillId="0" borderId="2" xfId="31" applyFont="1" applyFill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2" fillId="0" borderId="2" xfId="31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0"/>
  <sheetViews>
    <sheetView workbookViewId="0">
      <selection activeCell="A2" sqref="A2:R2"/>
    </sheetView>
  </sheetViews>
  <sheetFormatPr defaultColWidth="9" defaultRowHeight="13.5"/>
  <cols>
    <col min="1" max="1" width="5.125" customWidth="1"/>
    <col min="2" max="2" width="12.75" customWidth="1"/>
    <col min="4" max="4" width="4.375" customWidth="1"/>
    <col min="5" max="5" width="11" customWidth="1"/>
    <col min="6" max="6" width="7.75" customWidth="1"/>
    <col min="7" max="7" width="11.5" customWidth="1"/>
    <col min="8" max="8" width="13.125" customWidth="1"/>
    <col min="9" max="9" width="9.375" customWidth="1"/>
    <col min="10" max="10" width="8.25" customWidth="1"/>
    <col min="11" max="17" width="8.5" customWidth="1"/>
    <col min="18" max="18" width="6.5" customWidth="1"/>
  </cols>
  <sheetData>
    <row r="1" spans="1:1">
      <c r="A1" t="s">
        <v>0</v>
      </c>
    </row>
    <row r="2" ht="25.5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97.5" customHeight="1" spans="1:3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57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2" customFormat="1" ht="25.5" customHeight="1" spans="1:18">
      <c r="A4" s="6">
        <v>1</v>
      </c>
      <c r="B4" s="8" t="s">
        <v>20</v>
      </c>
      <c r="C4" s="8" t="s">
        <v>21</v>
      </c>
      <c r="D4" s="8" t="s">
        <v>22</v>
      </c>
      <c r="E4" s="8">
        <v>1982.08</v>
      </c>
      <c r="F4" s="8" t="s">
        <v>23</v>
      </c>
      <c r="G4" s="8" t="s">
        <v>24</v>
      </c>
      <c r="H4" s="8" t="s">
        <v>25</v>
      </c>
      <c r="I4" s="8">
        <v>2010.09</v>
      </c>
      <c r="J4" s="10">
        <f t="shared" ref="J4:J13" si="0">2020-I4</f>
        <v>9.91000000000008</v>
      </c>
      <c r="K4" s="8">
        <v>100</v>
      </c>
      <c r="L4" s="10">
        <f t="shared" ref="L4:L13" si="1">2020-E4</f>
        <v>37.9200000000001</v>
      </c>
      <c r="M4" s="11">
        <v>37.9200000000001</v>
      </c>
      <c r="N4" s="6" t="s">
        <v>26</v>
      </c>
      <c r="O4" s="6">
        <v>3</v>
      </c>
      <c r="P4" s="10">
        <f t="shared" ref="P4:P13" si="2">K4+M4+O4</f>
        <v>140.92</v>
      </c>
      <c r="Q4" s="8">
        <v>1</v>
      </c>
      <c r="R4" s="8"/>
    </row>
    <row r="5" s="2" customFormat="1" ht="25.5" customHeight="1" spans="1:18">
      <c r="A5" s="6">
        <v>2</v>
      </c>
      <c r="B5" s="6" t="s">
        <v>27</v>
      </c>
      <c r="C5" s="6" t="s">
        <v>28</v>
      </c>
      <c r="D5" s="6" t="s">
        <v>22</v>
      </c>
      <c r="E5" s="24" t="s">
        <v>29</v>
      </c>
      <c r="F5" s="6" t="s">
        <v>23</v>
      </c>
      <c r="G5" s="6" t="s">
        <v>24</v>
      </c>
      <c r="H5" s="6" t="s">
        <v>30</v>
      </c>
      <c r="I5" s="24" t="s">
        <v>31</v>
      </c>
      <c r="J5" s="10">
        <f t="shared" si="0"/>
        <v>9.91000000000008</v>
      </c>
      <c r="K5" s="8">
        <v>100</v>
      </c>
      <c r="L5" s="10">
        <f t="shared" si="1"/>
        <v>34.9100000000001</v>
      </c>
      <c r="M5" s="11">
        <v>34.9100000000001</v>
      </c>
      <c r="N5" s="6" t="s">
        <v>26</v>
      </c>
      <c r="O5" s="6">
        <v>3</v>
      </c>
      <c r="P5" s="10">
        <f t="shared" si="2"/>
        <v>137.91</v>
      </c>
      <c r="Q5" s="8">
        <v>2</v>
      </c>
      <c r="R5" s="19"/>
    </row>
    <row r="6" s="3" customFormat="1" ht="25.5" customHeight="1" spans="1:18">
      <c r="A6" s="6">
        <v>3</v>
      </c>
      <c r="B6" s="17" t="s">
        <v>32</v>
      </c>
      <c r="C6" s="17" t="s">
        <v>33</v>
      </c>
      <c r="D6" s="17" t="s">
        <v>22</v>
      </c>
      <c r="E6" s="17">
        <v>1986.12</v>
      </c>
      <c r="F6" s="17" t="s">
        <v>23</v>
      </c>
      <c r="G6" s="6" t="s">
        <v>24</v>
      </c>
      <c r="H6" s="17" t="s">
        <v>30</v>
      </c>
      <c r="I6" s="17">
        <v>2010.09</v>
      </c>
      <c r="J6" s="10">
        <f t="shared" si="0"/>
        <v>9.91000000000008</v>
      </c>
      <c r="K6" s="8">
        <v>100</v>
      </c>
      <c r="L6" s="10">
        <f t="shared" si="1"/>
        <v>33.8800000000001</v>
      </c>
      <c r="M6" s="51">
        <v>33.8800000000001</v>
      </c>
      <c r="N6" s="6" t="s">
        <v>26</v>
      </c>
      <c r="O6" s="6">
        <v>3</v>
      </c>
      <c r="P6" s="10">
        <f t="shared" si="2"/>
        <v>136.88</v>
      </c>
      <c r="Q6" s="8">
        <v>3</v>
      </c>
      <c r="R6" s="17"/>
    </row>
    <row r="7" s="2" customFormat="1" ht="25.5" customHeight="1" spans="1:18">
      <c r="A7" s="6">
        <v>4</v>
      </c>
      <c r="B7" s="8" t="s">
        <v>34</v>
      </c>
      <c r="C7" s="8" t="s">
        <v>35</v>
      </c>
      <c r="D7" s="8" t="s">
        <v>36</v>
      </c>
      <c r="E7" s="8">
        <v>1989.07</v>
      </c>
      <c r="F7" s="19" t="s">
        <v>23</v>
      </c>
      <c r="G7" s="8" t="s">
        <v>24</v>
      </c>
      <c r="H7" s="8" t="s">
        <v>37</v>
      </c>
      <c r="I7" s="8">
        <v>2010.09</v>
      </c>
      <c r="J7" s="10">
        <f t="shared" si="0"/>
        <v>9.91000000000008</v>
      </c>
      <c r="K7" s="8">
        <v>100</v>
      </c>
      <c r="L7" s="10">
        <f t="shared" si="1"/>
        <v>30.9300000000001</v>
      </c>
      <c r="M7" s="52">
        <v>30.9300000000001</v>
      </c>
      <c r="N7" s="6" t="s">
        <v>26</v>
      </c>
      <c r="O7" s="6">
        <v>3</v>
      </c>
      <c r="P7" s="10">
        <f t="shared" si="2"/>
        <v>133.93</v>
      </c>
      <c r="Q7" s="8">
        <v>4</v>
      </c>
      <c r="R7" s="8"/>
    </row>
    <row r="8" s="26" customFormat="1" ht="25.5" customHeight="1" spans="1:18">
      <c r="A8" s="6">
        <v>5</v>
      </c>
      <c r="B8" s="8" t="s">
        <v>20</v>
      </c>
      <c r="C8" s="8" t="s">
        <v>38</v>
      </c>
      <c r="D8" s="8" t="s">
        <v>22</v>
      </c>
      <c r="E8" s="8">
        <v>1990.12</v>
      </c>
      <c r="F8" s="8" t="s">
        <v>23</v>
      </c>
      <c r="G8" s="8" t="s">
        <v>24</v>
      </c>
      <c r="H8" s="8" t="s">
        <v>39</v>
      </c>
      <c r="I8" s="8">
        <v>2010.09</v>
      </c>
      <c r="J8" s="10">
        <f t="shared" si="0"/>
        <v>9.91000000000008</v>
      </c>
      <c r="K8" s="8">
        <v>100</v>
      </c>
      <c r="L8" s="10">
        <f t="shared" si="1"/>
        <v>29.8800000000001</v>
      </c>
      <c r="M8" s="52">
        <v>29.8800000000001</v>
      </c>
      <c r="N8" s="6" t="s">
        <v>26</v>
      </c>
      <c r="O8" s="6">
        <v>3</v>
      </c>
      <c r="P8" s="10">
        <f t="shared" si="2"/>
        <v>132.88</v>
      </c>
      <c r="Q8" s="8">
        <v>5</v>
      </c>
      <c r="R8" s="8"/>
    </row>
    <row r="9" s="22" customFormat="1" ht="25.5" customHeight="1" spans="1:18">
      <c r="A9" s="6">
        <v>6</v>
      </c>
      <c r="B9" s="6" t="s">
        <v>40</v>
      </c>
      <c r="C9" s="6" t="s">
        <v>41</v>
      </c>
      <c r="D9" s="6" t="s">
        <v>22</v>
      </c>
      <c r="E9" s="6">
        <v>1995.09</v>
      </c>
      <c r="F9" s="6" t="s">
        <v>23</v>
      </c>
      <c r="G9" s="6" t="s">
        <v>24</v>
      </c>
      <c r="H9" s="6" t="s">
        <v>42</v>
      </c>
      <c r="I9" s="6">
        <v>2010.09</v>
      </c>
      <c r="J9" s="10">
        <f t="shared" si="0"/>
        <v>9.91000000000008</v>
      </c>
      <c r="K9" s="8">
        <v>100</v>
      </c>
      <c r="L9" s="10">
        <f t="shared" si="1"/>
        <v>24.9100000000001</v>
      </c>
      <c r="M9" s="11">
        <v>24.9100000000001</v>
      </c>
      <c r="N9" s="6" t="s">
        <v>26</v>
      </c>
      <c r="O9" s="6">
        <v>3</v>
      </c>
      <c r="P9" s="10">
        <f t="shared" si="2"/>
        <v>127.91</v>
      </c>
      <c r="Q9" s="8">
        <v>6</v>
      </c>
      <c r="R9" s="6"/>
    </row>
    <row r="10" s="27" customFormat="1" ht="25.5" customHeight="1" spans="1:18">
      <c r="A10" s="6">
        <v>7</v>
      </c>
      <c r="B10" s="8" t="s">
        <v>43</v>
      </c>
      <c r="C10" s="8" t="s">
        <v>44</v>
      </c>
      <c r="D10" s="8" t="s">
        <v>36</v>
      </c>
      <c r="E10" s="8">
        <v>1996.07</v>
      </c>
      <c r="F10" s="8" t="s">
        <v>23</v>
      </c>
      <c r="G10" s="8" t="s">
        <v>24</v>
      </c>
      <c r="H10" s="8" t="s">
        <v>45</v>
      </c>
      <c r="I10" s="8">
        <v>2010.09</v>
      </c>
      <c r="J10" s="10">
        <f t="shared" si="0"/>
        <v>9.91000000000008</v>
      </c>
      <c r="K10" s="8">
        <v>100</v>
      </c>
      <c r="L10" s="10">
        <f t="shared" si="1"/>
        <v>23.9300000000001</v>
      </c>
      <c r="M10" s="52">
        <v>23.9300000000001</v>
      </c>
      <c r="N10" s="6" t="s">
        <v>26</v>
      </c>
      <c r="O10" s="6">
        <v>3</v>
      </c>
      <c r="P10" s="10">
        <f t="shared" si="2"/>
        <v>126.93</v>
      </c>
      <c r="Q10" s="8">
        <v>7</v>
      </c>
      <c r="R10" s="8"/>
    </row>
    <row r="11" s="2" customFormat="1" ht="25.5" customHeight="1" spans="1:18">
      <c r="A11" s="6">
        <v>8</v>
      </c>
      <c r="B11" s="6" t="s">
        <v>46</v>
      </c>
      <c r="C11" s="6" t="s">
        <v>47</v>
      </c>
      <c r="D11" s="6" t="s">
        <v>36</v>
      </c>
      <c r="E11" s="6">
        <v>1996.07</v>
      </c>
      <c r="F11" s="6" t="s">
        <v>23</v>
      </c>
      <c r="G11" s="6" t="s">
        <v>24</v>
      </c>
      <c r="H11" s="6" t="s">
        <v>42</v>
      </c>
      <c r="I11" s="6">
        <v>2010.09</v>
      </c>
      <c r="J11" s="10">
        <f t="shared" si="0"/>
        <v>9.91000000000008</v>
      </c>
      <c r="K11" s="8">
        <v>100</v>
      </c>
      <c r="L11" s="10">
        <f t="shared" si="1"/>
        <v>23.9300000000001</v>
      </c>
      <c r="M11" s="11">
        <v>23.9300000000001</v>
      </c>
      <c r="N11" s="6" t="s">
        <v>26</v>
      </c>
      <c r="O11" s="6">
        <v>3</v>
      </c>
      <c r="P11" s="10">
        <f t="shared" si="2"/>
        <v>126.93</v>
      </c>
      <c r="Q11" s="8">
        <v>7</v>
      </c>
      <c r="R11" s="6"/>
    </row>
    <row r="12" s="2" customFormat="1" ht="25.5" customHeight="1" spans="1:25">
      <c r="A12" s="6">
        <v>9</v>
      </c>
      <c r="B12" s="6" t="s">
        <v>48</v>
      </c>
      <c r="C12" s="6" t="s">
        <v>49</v>
      </c>
      <c r="D12" s="6" t="s">
        <v>22</v>
      </c>
      <c r="E12" s="6">
        <v>1998.12</v>
      </c>
      <c r="F12" s="6" t="s">
        <v>23</v>
      </c>
      <c r="G12" s="6" t="s">
        <v>24</v>
      </c>
      <c r="H12" s="6" t="s">
        <v>50</v>
      </c>
      <c r="I12" s="6">
        <v>2010.09</v>
      </c>
      <c r="J12" s="10">
        <f t="shared" si="0"/>
        <v>9.91000000000008</v>
      </c>
      <c r="K12" s="8">
        <v>100</v>
      </c>
      <c r="L12" s="10">
        <f t="shared" si="1"/>
        <v>21.8800000000001</v>
      </c>
      <c r="M12" s="11">
        <v>21.8800000000001</v>
      </c>
      <c r="N12" s="6" t="s">
        <v>26</v>
      </c>
      <c r="O12" s="6">
        <v>3</v>
      </c>
      <c r="P12" s="10">
        <f t="shared" si="2"/>
        <v>124.88</v>
      </c>
      <c r="Q12" s="8">
        <v>9</v>
      </c>
      <c r="R12" s="6"/>
      <c r="S12" s="25"/>
      <c r="T12" s="25"/>
      <c r="U12" s="25"/>
      <c r="V12" s="25"/>
      <c r="W12" s="25"/>
      <c r="X12" s="25"/>
      <c r="Y12" s="25"/>
    </row>
    <row r="13" s="2" customFormat="1" ht="25.5" customHeight="1" spans="1:18">
      <c r="A13" s="6">
        <v>10</v>
      </c>
      <c r="B13" s="6" t="s">
        <v>46</v>
      </c>
      <c r="C13" s="6" t="s">
        <v>51</v>
      </c>
      <c r="D13" s="6" t="s">
        <v>36</v>
      </c>
      <c r="E13" s="6">
        <v>1999.08</v>
      </c>
      <c r="F13" s="6" t="s">
        <v>23</v>
      </c>
      <c r="G13" s="18" t="s">
        <v>24</v>
      </c>
      <c r="H13" s="6" t="s">
        <v>42</v>
      </c>
      <c r="I13" s="6">
        <v>2010.09</v>
      </c>
      <c r="J13" s="10">
        <f t="shared" si="0"/>
        <v>9.91000000000008</v>
      </c>
      <c r="K13" s="8">
        <v>100</v>
      </c>
      <c r="L13" s="10">
        <f t="shared" si="1"/>
        <v>20.9200000000001</v>
      </c>
      <c r="M13" s="11">
        <v>20.9200000000001</v>
      </c>
      <c r="N13" s="6" t="s">
        <v>26</v>
      </c>
      <c r="O13" s="6">
        <v>3</v>
      </c>
      <c r="P13" s="10">
        <f t="shared" si="2"/>
        <v>123.92</v>
      </c>
      <c r="Q13" s="8">
        <v>10</v>
      </c>
      <c r="R13" s="6"/>
    </row>
    <row r="14" s="22" customFormat="1" ht="25.5" customHeight="1" spans="1:18">
      <c r="A14" s="6">
        <v>11</v>
      </c>
      <c r="B14" s="42" t="s">
        <v>52</v>
      </c>
      <c r="C14" s="7" t="s">
        <v>53</v>
      </c>
      <c r="D14" s="6" t="s">
        <v>22</v>
      </c>
      <c r="E14" s="6">
        <v>1989.07</v>
      </c>
      <c r="F14" s="6" t="s">
        <v>23</v>
      </c>
      <c r="G14" s="6" t="s">
        <v>24</v>
      </c>
      <c r="H14" s="6" t="s">
        <v>37</v>
      </c>
      <c r="I14" s="6">
        <v>2012.09</v>
      </c>
      <c r="J14" s="10">
        <f t="shared" ref="J14:J66" si="3">2020-I14</f>
        <v>7.91000000000008</v>
      </c>
      <c r="K14" s="6">
        <v>80</v>
      </c>
      <c r="L14" s="10">
        <f t="shared" ref="L14:L66" si="4">2020-E14</f>
        <v>30.9300000000001</v>
      </c>
      <c r="M14" s="11">
        <v>30.9300000000001</v>
      </c>
      <c r="N14" s="6" t="s">
        <v>26</v>
      </c>
      <c r="O14" s="6">
        <v>3</v>
      </c>
      <c r="P14" s="10">
        <f t="shared" ref="P14:P66" si="5">K14+M14+O14</f>
        <v>113.93</v>
      </c>
      <c r="Q14" s="8">
        <v>11</v>
      </c>
      <c r="R14" s="6"/>
    </row>
    <row r="15" s="22" customFormat="1" ht="25.5" customHeight="1" spans="1:18">
      <c r="A15" s="6">
        <v>12</v>
      </c>
      <c r="B15" s="42" t="s">
        <v>27</v>
      </c>
      <c r="C15" s="7" t="s">
        <v>54</v>
      </c>
      <c r="D15" s="6" t="s">
        <v>22</v>
      </c>
      <c r="E15" s="24" t="s">
        <v>55</v>
      </c>
      <c r="F15" s="6" t="s">
        <v>23</v>
      </c>
      <c r="G15" s="6" t="s">
        <v>24</v>
      </c>
      <c r="H15" s="6" t="s">
        <v>56</v>
      </c>
      <c r="I15" s="24" t="s">
        <v>57</v>
      </c>
      <c r="J15" s="10">
        <f t="shared" si="3"/>
        <v>8.91000000000008</v>
      </c>
      <c r="K15" s="6">
        <v>90</v>
      </c>
      <c r="L15" s="10">
        <f t="shared" si="4"/>
        <v>20.9000000000001</v>
      </c>
      <c r="M15" s="11">
        <v>20.9000000000001</v>
      </c>
      <c r="N15" s="6" t="s">
        <v>26</v>
      </c>
      <c r="O15" s="6">
        <v>3</v>
      </c>
      <c r="P15" s="10">
        <f t="shared" si="5"/>
        <v>113.9</v>
      </c>
      <c r="Q15" s="8">
        <v>11</v>
      </c>
      <c r="R15" s="6"/>
    </row>
    <row r="16" s="22" customFormat="1" ht="25.5" customHeight="1" spans="1:18">
      <c r="A16" s="6">
        <v>13</v>
      </c>
      <c r="B16" s="43" t="s">
        <v>43</v>
      </c>
      <c r="C16" s="9" t="s">
        <v>58</v>
      </c>
      <c r="D16" s="8" t="s">
        <v>36</v>
      </c>
      <c r="E16" s="8">
        <v>2001.07</v>
      </c>
      <c r="F16" s="19" t="s">
        <v>23</v>
      </c>
      <c r="G16" s="8" t="s">
        <v>24</v>
      </c>
      <c r="H16" s="8" t="s">
        <v>59</v>
      </c>
      <c r="I16" s="8">
        <v>2011.09</v>
      </c>
      <c r="J16" s="10">
        <f t="shared" si="3"/>
        <v>8.91000000000008</v>
      </c>
      <c r="K16" s="6">
        <v>90</v>
      </c>
      <c r="L16" s="10">
        <f t="shared" si="4"/>
        <v>18.9300000000001</v>
      </c>
      <c r="M16" s="52">
        <v>18.9300000000001</v>
      </c>
      <c r="N16" s="6" t="s">
        <v>26</v>
      </c>
      <c r="O16" s="6">
        <v>3</v>
      </c>
      <c r="P16" s="10">
        <f t="shared" si="5"/>
        <v>111.93</v>
      </c>
      <c r="Q16" s="8">
        <v>13</v>
      </c>
      <c r="R16" s="8"/>
    </row>
    <row r="17" s="2" customFormat="1" ht="25.5" customHeight="1" spans="1:18">
      <c r="A17" s="6">
        <v>14</v>
      </c>
      <c r="B17" s="43" t="s">
        <v>43</v>
      </c>
      <c r="C17" s="9" t="s">
        <v>60</v>
      </c>
      <c r="D17" s="8" t="s">
        <v>22</v>
      </c>
      <c r="E17" s="8">
        <v>2001.08</v>
      </c>
      <c r="F17" s="8" t="s">
        <v>23</v>
      </c>
      <c r="G17" s="8" t="s">
        <v>24</v>
      </c>
      <c r="H17" s="8" t="s">
        <v>61</v>
      </c>
      <c r="I17" s="53">
        <v>2011.09</v>
      </c>
      <c r="J17" s="10">
        <f t="shared" si="3"/>
        <v>8.91000000000008</v>
      </c>
      <c r="K17" s="6">
        <v>90</v>
      </c>
      <c r="L17" s="10">
        <f t="shared" si="4"/>
        <v>18.9200000000001</v>
      </c>
      <c r="M17" s="52">
        <v>18.9200000000001</v>
      </c>
      <c r="N17" s="6" t="s">
        <v>26</v>
      </c>
      <c r="O17" s="6">
        <v>3</v>
      </c>
      <c r="P17" s="10">
        <f t="shared" si="5"/>
        <v>111.92</v>
      </c>
      <c r="Q17" s="8">
        <v>13</v>
      </c>
      <c r="R17" s="8"/>
    </row>
    <row r="18" s="28" customFormat="1" ht="25.5" customHeight="1" spans="1:18">
      <c r="A18" s="6">
        <v>15</v>
      </c>
      <c r="B18" s="43" t="s">
        <v>43</v>
      </c>
      <c r="C18" s="9" t="s">
        <v>62</v>
      </c>
      <c r="D18" s="8" t="s">
        <v>22</v>
      </c>
      <c r="E18" s="8">
        <v>2001.08</v>
      </c>
      <c r="F18" s="8" t="s">
        <v>23</v>
      </c>
      <c r="G18" s="8" t="s">
        <v>24</v>
      </c>
      <c r="H18" s="8" t="s">
        <v>63</v>
      </c>
      <c r="I18" s="8">
        <v>2011.09</v>
      </c>
      <c r="J18" s="10">
        <f t="shared" si="3"/>
        <v>8.91000000000008</v>
      </c>
      <c r="K18" s="6">
        <v>90</v>
      </c>
      <c r="L18" s="10">
        <f t="shared" si="4"/>
        <v>18.9200000000001</v>
      </c>
      <c r="M18" s="52">
        <v>18.9200000000001</v>
      </c>
      <c r="N18" s="6" t="s">
        <v>26</v>
      </c>
      <c r="O18" s="6">
        <v>3</v>
      </c>
      <c r="P18" s="10">
        <f t="shared" si="5"/>
        <v>111.92</v>
      </c>
      <c r="Q18" s="8">
        <v>13</v>
      </c>
      <c r="R18" s="8"/>
    </row>
    <row r="19" s="2" customFormat="1" ht="25.5" customHeight="1" spans="1:18">
      <c r="A19" s="6">
        <v>16</v>
      </c>
      <c r="B19" s="42" t="s">
        <v>27</v>
      </c>
      <c r="C19" s="7" t="s">
        <v>64</v>
      </c>
      <c r="D19" s="6" t="s">
        <v>36</v>
      </c>
      <c r="E19" s="24" t="s">
        <v>65</v>
      </c>
      <c r="F19" s="6" t="s">
        <v>23</v>
      </c>
      <c r="G19" s="6" t="s">
        <v>24</v>
      </c>
      <c r="H19" s="6" t="s">
        <v>66</v>
      </c>
      <c r="I19" s="24" t="s">
        <v>57</v>
      </c>
      <c r="J19" s="10">
        <f t="shared" si="3"/>
        <v>8.91000000000008</v>
      </c>
      <c r="K19" s="6">
        <v>90</v>
      </c>
      <c r="L19" s="10">
        <f t="shared" si="4"/>
        <v>18.9100000000001</v>
      </c>
      <c r="M19" s="11">
        <v>18.9100000000001</v>
      </c>
      <c r="N19" s="6" t="s">
        <v>26</v>
      </c>
      <c r="O19" s="6">
        <v>3</v>
      </c>
      <c r="P19" s="10">
        <f t="shared" si="5"/>
        <v>111.91</v>
      </c>
      <c r="Q19" s="8">
        <v>13</v>
      </c>
      <c r="R19" s="6"/>
    </row>
    <row r="20" s="29" customFormat="1" ht="25.5" customHeight="1" spans="1:18">
      <c r="A20" s="6">
        <v>17</v>
      </c>
      <c r="B20" s="7" t="s">
        <v>67</v>
      </c>
      <c r="C20" s="7" t="s">
        <v>68</v>
      </c>
      <c r="D20" s="6" t="s">
        <v>36</v>
      </c>
      <c r="E20" s="6">
        <v>2001.09</v>
      </c>
      <c r="F20" s="6" t="s">
        <v>23</v>
      </c>
      <c r="G20" s="6" t="s">
        <v>24</v>
      </c>
      <c r="H20" s="6" t="s">
        <v>69</v>
      </c>
      <c r="I20" s="6">
        <v>2011.09</v>
      </c>
      <c r="J20" s="10">
        <f t="shared" si="3"/>
        <v>8.91000000000008</v>
      </c>
      <c r="K20" s="6">
        <v>90</v>
      </c>
      <c r="L20" s="10">
        <f t="shared" si="4"/>
        <v>18.9100000000001</v>
      </c>
      <c r="M20" s="11">
        <v>18.9100000000001</v>
      </c>
      <c r="N20" s="6" t="s">
        <v>26</v>
      </c>
      <c r="O20" s="6">
        <v>3</v>
      </c>
      <c r="P20" s="10">
        <f t="shared" si="5"/>
        <v>111.91</v>
      </c>
      <c r="Q20" s="8">
        <v>13</v>
      </c>
      <c r="R20" s="6"/>
    </row>
    <row r="21" s="2" customFormat="1" ht="25.5" customHeight="1" spans="1:18">
      <c r="A21" s="6">
        <v>18</v>
      </c>
      <c r="B21" s="7" t="s">
        <v>27</v>
      </c>
      <c r="C21" s="7" t="s">
        <v>70</v>
      </c>
      <c r="D21" s="6" t="s">
        <v>22</v>
      </c>
      <c r="E21" s="24">
        <v>2002.12</v>
      </c>
      <c r="F21" s="15" t="s">
        <v>23</v>
      </c>
      <c r="G21" s="6" t="s">
        <v>24</v>
      </c>
      <c r="H21" s="6" t="s">
        <v>71</v>
      </c>
      <c r="I21" s="24" t="s">
        <v>57</v>
      </c>
      <c r="J21" s="10">
        <f t="shared" si="3"/>
        <v>8.91000000000008</v>
      </c>
      <c r="K21" s="6">
        <v>90</v>
      </c>
      <c r="L21" s="10">
        <f t="shared" si="4"/>
        <v>17.8800000000001</v>
      </c>
      <c r="M21" s="11">
        <v>17.8800000000001</v>
      </c>
      <c r="N21" s="6" t="s">
        <v>26</v>
      </c>
      <c r="O21" s="6">
        <v>3</v>
      </c>
      <c r="P21" s="10">
        <f t="shared" si="5"/>
        <v>110.88</v>
      </c>
      <c r="Q21" s="8">
        <v>18</v>
      </c>
      <c r="R21" s="6"/>
    </row>
    <row r="22" s="30" customFormat="1" ht="25.5" customHeight="1" spans="1:18">
      <c r="A22" s="6">
        <v>19</v>
      </c>
      <c r="B22" s="9" t="s">
        <v>72</v>
      </c>
      <c r="C22" s="7" t="s">
        <v>73</v>
      </c>
      <c r="D22" s="6" t="s">
        <v>22</v>
      </c>
      <c r="E22" s="6">
        <v>1995.07</v>
      </c>
      <c r="F22" s="6" t="s">
        <v>23</v>
      </c>
      <c r="G22" s="8" t="s">
        <v>24</v>
      </c>
      <c r="H22" s="6" t="s">
        <v>74</v>
      </c>
      <c r="I22" s="6">
        <v>2012.09</v>
      </c>
      <c r="J22" s="10">
        <f t="shared" si="3"/>
        <v>7.91000000000008</v>
      </c>
      <c r="K22" s="6">
        <v>80</v>
      </c>
      <c r="L22" s="10">
        <f t="shared" si="4"/>
        <v>24.9300000000001</v>
      </c>
      <c r="M22" s="11">
        <v>24.9300000000001</v>
      </c>
      <c r="N22" s="6" t="s">
        <v>26</v>
      </c>
      <c r="O22" s="6">
        <v>3</v>
      </c>
      <c r="P22" s="10">
        <f t="shared" si="5"/>
        <v>107.93</v>
      </c>
      <c r="Q22" s="8">
        <v>19</v>
      </c>
      <c r="R22" s="6"/>
    </row>
    <row r="23" s="31" customFormat="1" ht="25.5" customHeight="1" spans="1:18">
      <c r="A23" s="6">
        <v>20</v>
      </c>
      <c r="B23" s="9" t="s">
        <v>72</v>
      </c>
      <c r="C23" s="7" t="s">
        <v>75</v>
      </c>
      <c r="D23" s="6" t="s">
        <v>36</v>
      </c>
      <c r="E23" s="6">
        <v>1996.07</v>
      </c>
      <c r="F23" s="6" t="s">
        <v>23</v>
      </c>
      <c r="G23" s="6" t="s">
        <v>24</v>
      </c>
      <c r="H23" s="6" t="s">
        <v>76</v>
      </c>
      <c r="I23" s="6">
        <v>2012.09</v>
      </c>
      <c r="J23" s="10">
        <f t="shared" si="3"/>
        <v>7.91000000000008</v>
      </c>
      <c r="K23" s="6">
        <v>80</v>
      </c>
      <c r="L23" s="10">
        <f t="shared" si="4"/>
        <v>23.9300000000001</v>
      </c>
      <c r="M23" s="11">
        <v>23.9300000000001</v>
      </c>
      <c r="N23" s="6" t="s">
        <v>26</v>
      </c>
      <c r="O23" s="6">
        <v>3</v>
      </c>
      <c r="P23" s="10">
        <f t="shared" si="5"/>
        <v>106.93</v>
      </c>
      <c r="Q23" s="8">
        <v>20</v>
      </c>
      <c r="R23" s="6"/>
    </row>
    <row r="24" s="2" customFormat="1" ht="25.5" customHeight="1" spans="1:18">
      <c r="A24" s="6">
        <v>21</v>
      </c>
      <c r="B24" s="6" t="s">
        <v>77</v>
      </c>
      <c r="C24" s="6" t="s">
        <v>78</v>
      </c>
      <c r="D24" s="6" t="s">
        <v>22</v>
      </c>
      <c r="E24" s="6">
        <v>1998.08</v>
      </c>
      <c r="F24" s="6" t="s">
        <v>23</v>
      </c>
      <c r="G24" s="6" t="s">
        <v>24</v>
      </c>
      <c r="H24" s="6" t="s">
        <v>79</v>
      </c>
      <c r="I24" s="8">
        <v>2012.09</v>
      </c>
      <c r="J24" s="10">
        <f t="shared" si="3"/>
        <v>7.91000000000008</v>
      </c>
      <c r="K24" s="6">
        <v>80</v>
      </c>
      <c r="L24" s="10">
        <f t="shared" si="4"/>
        <v>21.9200000000001</v>
      </c>
      <c r="M24" s="11">
        <v>21.9200000000001</v>
      </c>
      <c r="N24" s="6" t="s">
        <v>26</v>
      </c>
      <c r="O24" s="6">
        <v>3</v>
      </c>
      <c r="P24" s="10">
        <f t="shared" si="5"/>
        <v>104.92</v>
      </c>
      <c r="Q24" s="8">
        <v>21</v>
      </c>
      <c r="R24" s="6"/>
    </row>
    <row r="25" s="2" customFormat="1" ht="25.5" customHeight="1" spans="1:18">
      <c r="A25" s="6">
        <v>22</v>
      </c>
      <c r="B25" s="17" t="s">
        <v>80</v>
      </c>
      <c r="C25" s="17" t="s">
        <v>81</v>
      </c>
      <c r="D25" s="17" t="s">
        <v>36</v>
      </c>
      <c r="E25" s="17">
        <v>1999.12</v>
      </c>
      <c r="F25" s="17" t="s">
        <v>23</v>
      </c>
      <c r="G25" s="17" t="s">
        <v>24</v>
      </c>
      <c r="H25" s="17" t="s">
        <v>42</v>
      </c>
      <c r="I25" s="17">
        <v>2012.09</v>
      </c>
      <c r="J25" s="10">
        <f t="shared" si="3"/>
        <v>7.91000000000008</v>
      </c>
      <c r="K25" s="6">
        <v>80</v>
      </c>
      <c r="L25" s="10">
        <f t="shared" si="4"/>
        <v>20.8800000000001</v>
      </c>
      <c r="M25" s="51">
        <v>20.8800000000001</v>
      </c>
      <c r="N25" s="6" t="s">
        <v>26</v>
      </c>
      <c r="O25" s="6">
        <v>3</v>
      </c>
      <c r="P25" s="10">
        <f t="shared" si="5"/>
        <v>103.88</v>
      </c>
      <c r="Q25" s="8">
        <v>22</v>
      </c>
      <c r="R25" s="17"/>
    </row>
    <row r="26" s="2" customFormat="1" ht="25.5" customHeight="1" spans="1:18">
      <c r="A26" s="6">
        <v>23</v>
      </c>
      <c r="B26" s="6" t="s">
        <v>27</v>
      </c>
      <c r="C26" s="6" t="s">
        <v>82</v>
      </c>
      <c r="D26" s="6" t="s">
        <v>22</v>
      </c>
      <c r="E26" s="6">
        <v>2000.09</v>
      </c>
      <c r="F26" s="6" t="s">
        <v>23</v>
      </c>
      <c r="G26" s="6" t="s">
        <v>24</v>
      </c>
      <c r="H26" s="6" t="s">
        <v>83</v>
      </c>
      <c r="I26" s="6">
        <v>2012.09</v>
      </c>
      <c r="J26" s="10">
        <f t="shared" si="3"/>
        <v>7.91000000000008</v>
      </c>
      <c r="K26" s="6">
        <v>80</v>
      </c>
      <c r="L26" s="10">
        <f t="shared" si="4"/>
        <v>19.9100000000001</v>
      </c>
      <c r="M26" s="11">
        <v>19.9100000000001</v>
      </c>
      <c r="N26" s="6" t="s">
        <v>26</v>
      </c>
      <c r="O26" s="6">
        <v>3</v>
      </c>
      <c r="P26" s="10">
        <f t="shared" si="5"/>
        <v>102.91</v>
      </c>
      <c r="Q26" s="8">
        <v>23</v>
      </c>
      <c r="R26" s="6"/>
    </row>
    <row r="27" s="2" customFormat="1" ht="25.5" customHeight="1" spans="1:18">
      <c r="A27" s="6">
        <v>24</v>
      </c>
      <c r="B27" s="6" t="s">
        <v>27</v>
      </c>
      <c r="C27" s="6" t="s">
        <v>84</v>
      </c>
      <c r="D27" s="6" t="s">
        <v>22</v>
      </c>
      <c r="E27" s="44">
        <v>2002.08</v>
      </c>
      <c r="F27" s="6" t="s">
        <v>23</v>
      </c>
      <c r="G27" s="6" t="s">
        <v>24</v>
      </c>
      <c r="H27" s="6" t="s">
        <v>85</v>
      </c>
      <c r="I27" s="24" t="s">
        <v>86</v>
      </c>
      <c r="J27" s="10">
        <f t="shared" si="3"/>
        <v>7.91000000000008</v>
      </c>
      <c r="K27" s="6">
        <v>80</v>
      </c>
      <c r="L27" s="10">
        <f t="shared" si="4"/>
        <v>17.9200000000001</v>
      </c>
      <c r="M27" s="11">
        <v>17.9200000000001</v>
      </c>
      <c r="N27" s="6" t="s">
        <v>26</v>
      </c>
      <c r="O27" s="6">
        <v>3</v>
      </c>
      <c r="P27" s="10">
        <f t="shared" si="5"/>
        <v>100.92</v>
      </c>
      <c r="Q27" s="8">
        <v>24</v>
      </c>
      <c r="R27" s="6"/>
    </row>
    <row r="28" s="32" customFormat="1" ht="25.5" customHeight="1" spans="1:18">
      <c r="A28" s="6">
        <v>25</v>
      </c>
      <c r="B28" s="18" t="s">
        <v>20</v>
      </c>
      <c r="C28" s="19" t="s">
        <v>87</v>
      </c>
      <c r="D28" s="18" t="s">
        <v>36</v>
      </c>
      <c r="E28" s="18">
        <v>1994.05</v>
      </c>
      <c r="F28" s="18" t="s">
        <v>23</v>
      </c>
      <c r="G28" s="18" t="s">
        <v>24</v>
      </c>
      <c r="H28" s="18" t="s">
        <v>88</v>
      </c>
      <c r="I28" s="18">
        <v>2013.09</v>
      </c>
      <c r="J28" s="10">
        <f t="shared" si="3"/>
        <v>6.91000000000008</v>
      </c>
      <c r="K28" s="18">
        <v>70</v>
      </c>
      <c r="L28" s="10">
        <f t="shared" si="4"/>
        <v>25.95</v>
      </c>
      <c r="M28" s="54">
        <v>25.95</v>
      </c>
      <c r="N28" s="6" t="s">
        <v>26</v>
      </c>
      <c r="O28" s="6">
        <v>3</v>
      </c>
      <c r="P28" s="10">
        <f t="shared" si="5"/>
        <v>98.95</v>
      </c>
      <c r="Q28" s="8">
        <v>25</v>
      </c>
      <c r="R28" s="18"/>
    </row>
    <row r="29" s="2" customFormat="1" ht="25.5" customHeight="1" spans="1:18">
      <c r="A29" s="6">
        <v>26</v>
      </c>
      <c r="B29" s="6" t="s">
        <v>27</v>
      </c>
      <c r="C29" s="6" t="s">
        <v>89</v>
      </c>
      <c r="D29" s="6" t="s">
        <v>22</v>
      </c>
      <c r="E29" s="24" t="s">
        <v>90</v>
      </c>
      <c r="F29" s="6" t="s">
        <v>23</v>
      </c>
      <c r="G29" s="6" t="s">
        <v>24</v>
      </c>
      <c r="H29" s="6" t="s">
        <v>91</v>
      </c>
      <c r="I29" s="24" t="s">
        <v>92</v>
      </c>
      <c r="J29" s="10">
        <f t="shared" si="3"/>
        <v>6.91000000000008</v>
      </c>
      <c r="K29" s="18">
        <v>70</v>
      </c>
      <c r="L29" s="10">
        <f t="shared" si="4"/>
        <v>25.9100000000001</v>
      </c>
      <c r="M29" s="11">
        <v>25.9100000000001</v>
      </c>
      <c r="N29" s="6" t="s">
        <v>26</v>
      </c>
      <c r="O29" s="6">
        <v>3</v>
      </c>
      <c r="P29" s="10">
        <f t="shared" si="5"/>
        <v>98.9100000000001</v>
      </c>
      <c r="Q29" s="8">
        <v>25</v>
      </c>
      <c r="R29" s="6"/>
    </row>
    <row r="30" ht="25.5" customHeight="1" spans="1:18">
      <c r="A30" s="6">
        <v>27</v>
      </c>
      <c r="B30" s="6" t="s">
        <v>93</v>
      </c>
      <c r="C30" s="6" t="s">
        <v>94</v>
      </c>
      <c r="D30" s="6" t="s">
        <v>22</v>
      </c>
      <c r="E30" s="6">
        <v>1998.07</v>
      </c>
      <c r="F30" s="6" t="s">
        <v>23</v>
      </c>
      <c r="G30" s="6" t="s">
        <v>24</v>
      </c>
      <c r="H30" s="6" t="s">
        <v>95</v>
      </c>
      <c r="I30" s="6">
        <v>2013.09</v>
      </c>
      <c r="J30" s="10">
        <f t="shared" si="3"/>
        <v>6.91000000000008</v>
      </c>
      <c r="K30" s="6">
        <v>70</v>
      </c>
      <c r="L30" s="10">
        <f t="shared" si="4"/>
        <v>21.9300000000001</v>
      </c>
      <c r="M30" s="11">
        <v>21.9300000000001</v>
      </c>
      <c r="N30" s="6" t="s">
        <v>26</v>
      </c>
      <c r="O30" s="6">
        <v>3</v>
      </c>
      <c r="P30" s="10">
        <f t="shared" si="5"/>
        <v>94.9300000000001</v>
      </c>
      <c r="Q30" s="8">
        <v>27</v>
      </c>
      <c r="R30" s="6"/>
    </row>
    <row r="31" s="2" customFormat="1" ht="25.5" customHeight="1" spans="1:18">
      <c r="A31" s="6">
        <v>28</v>
      </c>
      <c r="B31" s="19" t="s">
        <v>96</v>
      </c>
      <c r="C31" s="5" t="s">
        <v>97</v>
      </c>
      <c r="D31" s="5" t="s">
        <v>36</v>
      </c>
      <c r="E31" s="5">
        <v>2000.07</v>
      </c>
      <c r="F31" s="5" t="s">
        <v>23</v>
      </c>
      <c r="G31" s="5" t="s">
        <v>24</v>
      </c>
      <c r="H31" s="5" t="s">
        <v>95</v>
      </c>
      <c r="I31" s="5">
        <v>2013.09</v>
      </c>
      <c r="J31" s="10">
        <f t="shared" si="3"/>
        <v>6.91000000000008</v>
      </c>
      <c r="K31" s="6">
        <v>70</v>
      </c>
      <c r="L31" s="10">
        <f t="shared" si="4"/>
        <v>19.9300000000001</v>
      </c>
      <c r="M31" s="55">
        <v>19.9300000000001</v>
      </c>
      <c r="N31" s="6" t="s">
        <v>26</v>
      </c>
      <c r="O31" s="6">
        <v>3</v>
      </c>
      <c r="P31" s="10">
        <f t="shared" si="5"/>
        <v>92.9300000000001</v>
      </c>
      <c r="Q31" s="8">
        <v>28</v>
      </c>
      <c r="R31" s="5"/>
    </row>
    <row r="32" s="2" customFormat="1" ht="25.5" customHeight="1" spans="1:25">
      <c r="A32" s="6">
        <v>29</v>
      </c>
      <c r="B32" s="8" t="s">
        <v>72</v>
      </c>
      <c r="C32" s="6" t="s">
        <v>98</v>
      </c>
      <c r="D32" s="6" t="s">
        <v>36</v>
      </c>
      <c r="E32" s="6">
        <v>1990.09</v>
      </c>
      <c r="F32" s="6" t="s">
        <v>23</v>
      </c>
      <c r="G32" s="8" t="s">
        <v>24</v>
      </c>
      <c r="H32" s="6" t="s">
        <v>99</v>
      </c>
      <c r="I32" s="6">
        <v>2014.09</v>
      </c>
      <c r="J32" s="10">
        <f t="shared" si="3"/>
        <v>5.91000000000008</v>
      </c>
      <c r="K32" s="6">
        <v>60</v>
      </c>
      <c r="L32" s="10">
        <f t="shared" si="4"/>
        <v>29.9100000000001</v>
      </c>
      <c r="M32" s="11">
        <v>29.9100000000001</v>
      </c>
      <c r="N32" s="6" t="s">
        <v>26</v>
      </c>
      <c r="O32" s="6">
        <v>3</v>
      </c>
      <c r="P32" s="10">
        <f t="shared" si="5"/>
        <v>92.9100000000001</v>
      </c>
      <c r="Q32" s="8">
        <v>28</v>
      </c>
      <c r="R32" s="6"/>
      <c r="S32" s="25"/>
      <c r="T32" s="25"/>
      <c r="U32" s="25"/>
      <c r="V32" s="25"/>
      <c r="W32" s="25"/>
      <c r="X32" s="25"/>
      <c r="Y32" s="25"/>
    </row>
    <row r="33" s="2" customFormat="1" ht="25.5" customHeight="1" spans="1:25">
      <c r="A33" s="6">
        <v>30</v>
      </c>
      <c r="B33" s="6" t="s">
        <v>27</v>
      </c>
      <c r="C33" s="6" t="s">
        <v>100</v>
      </c>
      <c r="D33" s="6" t="s">
        <v>36</v>
      </c>
      <c r="E33" s="24">
        <v>1992.07</v>
      </c>
      <c r="F33" s="6" t="s">
        <v>23</v>
      </c>
      <c r="G33" s="6" t="s">
        <v>24</v>
      </c>
      <c r="H33" s="6" t="s">
        <v>101</v>
      </c>
      <c r="I33" s="24" t="s">
        <v>102</v>
      </c>
      <c r="J33" s="10">
        <f t="shared" si="3"/>
        <v>5.91000000000008</v>
      </c>
      <c r="K33" s="6">
        <v>60</v>
      </c>
      <c r="L33" s="10">
        <f t="shared" si="4"/>
        <v>27.9300000000001</v>
      </c>
      <c r="M33" s="11">
        <v>27.9300000000001</v>
      </c>
      <c r="N33" s="6" t="s">
        <v>26</v>
      </c>
      <c r="O33" s="6">
        <v>3</v>
      </c>
      <c r="P33" s="10">
        <f t="shared" si="5"/>
        <v>90.9300000000001</v>
      </c>
      <c r="Q33" s="8">
        <v>30</v>
      </c>
      <c r="R33" s="6"/>
      <c r="S33" s="25"/>
      <c r="T33" s="25"/>
      <c r="U33" s="25"/>
      <c r="V33" s="25"/>
      <c r="W33" s="25"/>
      <c r="X33" s="25"/>
      <c r="Y33" s="25"/>
    </row>
    <row r="34" s="2" customFormat="1" ht="25.5" customHeight="1" spans="1:18">
      <c r="A34" s="6">
        <v>31</v>
      </c>
      <c r="B34" s="6" t="s">
        <v>103</v>
      </c>
      <c r="C34" s="6" t="s">
        <v>104</v>
      </c>
      <c r="D34" s="6" t="s">
        <v>22</v>
      </c>
      <c r="E34" s="6">
        <v>1992.08</v>
      </c>
      <c r="F34" s="6" t="s">
        <v>23</v>
      </c>
      <c r="G34" s="6" t="s">
        <v>24</v>
      </c>
      <c r="H34" s="6" t="s">
        <v>105</v>
      </c>
      <c r="I34" s="6">
        <v>2014.09</v>
      </c>
      <c r="J34" s="10">
        <f t="shared" si="3"/>
        <v>5.91000000000008</v>
      </c>
      <c r="K34" s="6">
        <v>60</v>
      </c>
      <c r="L34" s="10">
        <f t="shared" si="4"/>
        <v>27.9200000000001</v>
      </c>
      <c r="M34" s="11">
        <v>27.9200000000001</v>
      </c>
      <c r="N34" s="6" t="s">
        <v>26</v>
      </c>
      <c r="O34" s="6">
        <v>3</v>
      </c>
      <c r="P34" s="10">
        <f t="shared" si="5"/>
        <v>90.9200000000001</v>
      </c>
      <c r="Q34" s="8">
        <v>30</v>
      </c>
      <c r="R34" s="6"/>
    </row>
    <row r="35" s="2" customFormat="1" ht="25.5" customHeight="1" spans="1:18">
      <c r="A35" s="6">
        <v>32</v>
      </c>
      <c r="B35" s="8" t="s">
        <v>20</v>
      </c>
      <c r="C35" s="8" t="s">
        <v>106</v>
      </c>
      <c r="D35" s="8" t="s">
        <v>22</v>
      </c>
      <c r="E35" s="8">
        <v>2003.06</v>
      </c>
      <c r="F35" s="8" t="s">
        <v>23</v>
      </c>
      <c r="G35" s="8" t="s">
        <v>24</v>
      </c>
      <c r="H35" s="8" t="s">
        <v>107</v>
      </c>
      <c r="I35" s="8">
        <v>2013.09</v>
      </c>
      <c r="J35" s="10">
        <f t="shared" si="3"/>
        <v>6.91000000000008</v>
      </c>
      <c r="K35" s="8">
        <v>70</v>
      </c>
      <c r="L35" s="10">
        <f t="shared" si="4"/>
        <v>16.9400000000001</v>
      </c>
      <c r="M35" s="52">
        <v>16.9400000000001</v>
      </c>
      <c r="N35" s="6" t="s">
        <v>26</v>
      </c>
      <c r="O35" s="6">
        <v>3</v>
      </c>
      <c r="P35" s="10">
        <f t="shared" si="5"/>
        <v>89.9400000000001</v>
      </c>
      <c r="Q35" s="8">
        <v>32</v>
      </c>
      <c r="R35" s="8"/>
    </row>
    <row r="36" s="2" customFormat="1" ht="25.5" customHeight="1" spans="1:18">
      <c r="A36" s="6">
        <v>33</v>
      </c>
      <c r="B36" s="6" t="s">
        <v>52</v>
      </c>
      <c r="C36" s="6" t="s">
        <v>108</v>
      </c>
      <c r="D36" s="6" t="s">
        <v>36</v>
      </c>
      <c r="E36" s="6">
        <v>2003.07</v>
      </c>
      <c r="F36" s="6" t="s">
        <v>23</v>
      </c>
      <c r="G36" s="6" t="s">
        <v>24</v>
      </c>
      <c r="H36" s="6" t="s">
        <v>109</v>
      </c>
      <c r="I36" s="6">
        <v>2013.09</v>
      </c>
      <c r="J36" s="10">
        <f t="shared" si="3"/>
        <v>6.91000000000008</v>
      </c>
      <c r="K36" s="8">
        <v>70</v>
      </c>
      <c r="L36" s="10">
        <f t="shared" si="4"/>
        <v>16.9300000000001</v>
      </c>
      <c r="M36" s="11">
        <v>16.9300000000001</v>
      </c>
      <c r="N36" s="6" t="s">
        <v>26</v>
      </c>
      <c r="O36" s="6">
        <v>3</v>
      </c>
      <c r="P36" s="10">
        <f t="shared" si="5"/>
        <v>89.9300000000001</v>
      </c>
      <c r="Q36" s="8">
        <v>32</v>
      </c>
      <c r="R36" s="6"/>
    </row>
    <row r="37" s="12" customFormat="1" ht="32.25" customHeight="1" spans="1:18">
      <c r="A37" s="6">
        <v>34</v>
      </c>
      <c r="B37" s="8" t="s">
        <v>72</v>
      </c>
      <c r="C37" s="6" t="s">
        <v>110</v>
      </c>
      <c r="D37" s="6" t="s">
        <v>22</v>
      </c>
      <c r="E37" s="6">
        <v>2003.07</v>
      </c>
      <c r="F37" s="6" t="s">
        <v>23</v>
      </c>
      <c r="G37" s="8" t="s">
        <v>24</v>
      </c>
      <c r="H37" s="6" t="s">
        <v>111</v>
      </c>
      <c r="I37" s="6">
        <v>2013.09</v>
      </c>
      <c r="J37" s="10">
        <f t="shared" si="3"/>
        <v>6.91000000000008</v>
      </c>
      <c r="K37" s="8">
        <v>70</v>
      </c>
      <c r="L37" s="10">
        <f t="shared" si="4"/>
        <v>16.9300000000001</v>
      </c>
      <c r="M37" s="11">
        <v>16.9300000000001</v>
      </c>
      <c r="N37" s="6" t="s">
        <v>26</v>
      </c>
      <c r="O37" s="6">
        <v>3</v>
      </c>
      <c r="P37" s="10">
        <f t="shared" si="5"/>
        <v>89.9300000000001</v>
      </c>
      <c r="Q37" s="8">
        <v>32</v>
      </c>
      <c r="R37" s="6"/>
    </row>
    <row r="38" s="12" customFormat="1" ht="33" customHeight="1" spans="1:18">
      <c r="A38" s="6">
        <v>35</v>
      </c>
      <c r="B38" s="6" t="s">
        <v>46</v>
      </c>
      <c r="C38" s="6" t="s">
        <v>112</v>
      </c>
      <c r="D38" s="6" t="s">
        <v>22</v>
      </c>
      <c r="E38" s="6">
        <v>2003.07</v>
      </c>
      <c r="F38" s="6" t="s">
        <v>23</v>
      </c>
      <c r="G38" s="6" t="s">
        <v>24</v>
      </c>
      <c r="H38" s="6" t="s">
        <v>113</v>
      </c>
      <c r="I38" s="6">
        <v>2013.09</v>
      </c>
      <c r="J38" s="10">
        <f t="shared" si="3"/>
        <v>6.91000000000008</v>
      </c>
      <c r="K38" s="8">
        <v>70</v>
      </c>
      <c r="L38" s="10">
        <f t="shared" si="4"/>
        <v>16.9300000000001</v>
      </c>
      <c r="M38" s="11">
        <v>16.9300000000001</v>
      </c>
      <c r="N38" s="6" t="s">
        <v>26</v>
      </c>
      <c r="O38" s="6">
        <v>3</v>
      </c>
      <c r="P38" s="10">
        <f t="shared" si="5"/>
        <v>89.9300000000001</v>
      </c>
      <c r="Q38" s="8">
        <v>32</v>
      </c>
      <c r="R38" s="6"/>
    </row>
    <row r="39" s="2" customFormat="1" ht="25.5" customHeight="1" spans="1:18">
      <c r="A39" s="6">
        <v>36</v>
      </c>
      <c r="B39" s="6" t="s">
        <v>27</v>
      </c>
      <c r="C39" s="6" t="s">
        <v>114</v>
      </c>
      <c r="D39" s="6" t="s">
        <v>36</v>
      </c>
      <c r="E39" s="6">
        <v>2004.07</v>
      </c>
      <c r="F39" s="6" t="s">
        <v>23</v>
      </c>
      <c r="G39" s="6" t="s">
        <v>24</v>
      </c>
      <c r="H39" s="6" t="s">
        <v>115</v>
      </c>
      <c r="I39" s="24">
        <v>2013.09</v>
      </c>
      <c r="J39" s="10">
        <f t="shared" si="3"/>
        <v>6.91000000000008</v>
      </c>
      <c r="K39" s="8">
        <v>70</v>
      </c>
      <c r="L39" s="10">
        <f t="shared" si="4"/>
        <v>15.9300000000001</v>
      </c>
      <c r="M39" s="11">
        <v>15.9300000000001</v>
      </c>
      <c r="N39" s="6" t="s">
        <v>26</v>
      </c>
      <c r="O39" s="6">
        <v>3</v>
      </c>
      <c r="P39" s="10">
        <f t="shared" si="5"/>
        <v>88.9300000000001</v>
      </c>
      <c r="Q39" s="8">
        <v>36</v>
      </c>
      <c r="R39" s="6"/>
    </row>
    <row r="40" s="2" customFormat="1" ht="25.5" customHeight="1" spans="1:18">
      <c r="A40" s="6">
        <v>37</v>
      </c>
      <c r="B40" s="6" t="s">
        <v>27</v>
      </c>
      <c r="C40" s="6" t="s">
        <v>116</v>
      </c>
      <c r="D40" s="6" t="s">
        <v>36</v>
      </c>
      <c r="E40" s="6">
        <v>1994.07</v>
      </c>
      <c r="F40" s="15" t="s">
        <v>23</v>
      </c>
      <c r="G40" s="6" t="s">
        <v>24</v>
      </c>
      <c r="H40" s="6" t="s">
        <v>117</v>
      </c>
      <c r="I40" s="24" t="s">
        <v>102</v>
      </c>
      <c r="J40" s="10">
        <f t="shared" si="3"/>
        <v>5.91000000000008</v>
      </c>
      <c r="K40" s="6">
        <v>60</v>
      </c>
      <c r="L40" s="10">
        <f t="shared" si="4"/>
        <v>25.9300000000001</v>
      </c>
      <c r="M40" s="11">
        <v>25.9300000000001</v>
      </c>
      <c r="N40" s="6" t="s">
        <v>26</v>
      </c>
      <c r="O40" s="6">
        <v>3</v>
      </c>
      <c r="P40" s="10">
        <f t="shared" si="5"/>
        <v>88.9300000000001</v>
      </c>
      <c r="Q40" s="8">
        <v>36</v>
      </c>
      <c r="R40" s="6"/>
    </row>
    <row r="41" s="2" customFormat="1" ht="25.5" customHeight="1" spans="1:18">
      <c r="A41" s="6">
        <v>38</v>
      </c>
      <c r="B41" s="6" t="s">
        <v>118</v>
      </c>
      <c r="C41" s="6" t="s">
        <v>119</v>
      </c>
      <c r="D41" s="6" t="s">
        <v>36</v>
      </c>
      <c r="E41" s="6">
        <v>2000.07</v>
      </c>
      <c r="F41" s="6" t="s">
        <v>23</v>
      </c>
      <c r="G41" s="6" t="s">
        <v>24</v>
      </c>
      <c r="H41" s="6" t="s">
        <v>30</v>
      </c>
      <c r="I41" s="6">
        <v>2014.09</v>
      </c>
      <c r="J41" s="10">
        <f t="shared" si="3"/>
        <v>5.91000000000008</v>
      </c>
      <c r="K41" s="6">
        <v>60</v>
      </c>
      <c r="L41" s="10">
        <f t="shared" si="4"/>
        <v>19.9300000000001</v>
      </c>
      <c r="M41" s="11">
        <v>19.9300000000001</v>
      </c>
      <c r="N41" s="6" t="s">
        <v>26</v>
      </c>
      <c r="O41" s="6">
        <v>3</v>
      </c>
      <c r="P41" s="10">
        <f t="shared" si="5"/>
        <v>82.9300000000001</v>
      </c>
      <c r="Q41" s="8">
        <v>38</v>
      </c>
      <c r="R41" s="6"/>
    </row>
    <row r="42" s="2" customFormat="1" ht="25.5" customHeight="1" spans="1:18">
      <c r="A42" s="6">
        <v>39</v>
      </c>
      <c r="B42" s="8" t="s">
        <v>43</v>
      </c>
      <c r="C42" s="8" t="s">
        <v>120</v>
      </c>
      <c r="D42" s="8" t="s">
        <v>36</v>
      </c>
      <c r="E42" s="8">
        <v>2000.07</v>
      </c>
      <c r="F42" s="8" t="s">
        <v>23</v>
      </c>
      <c r="G42" s="8" t="s">
        <v>24</v>
      </c>
      <c r="H42" s="45" t="s">
        <v>121</v>
      </c>
      <c r="I42" s="8">
        <v>2014.09</v>
      </c>
      <c r="J42" s="10">
        <f t="shared" si="3"/>
        <v>5.91000000000008</v>
      </c>
      <c r="K42" s="6">
        <v>60</v>
      </c>
      <c r="L42" s="10">
        <f t="shared" si="4"/>
        <v>19.9300000000001</v>
      </c>
      <c r="M42" s="52">
        <v>19.9300000000001</v>
      </c>
      <c r="N42" s="6" t="s">
        <v>26</v>
      </c>
      <c r="O42" s="6">
        <v>3</v>
      </c>
      <c r="P42" s="10">
        <f t="shared" si="5"/>
        <v>82.9300000000001</v>
      </c>
      <c r="Q42" s="8">
        <v>38</v>
      </c>
      <c r="R42" s="8"/>
    </row>
    <row r="43" s="33" customFormat="1" ht="25.5" customHeight="1" spans="1:18">
      <c r="A43" s="6">
        <v>40</v>
      </c>
      <c r="B43" s="6" t="s">
        <v>27</v>
      </c>
      <c r="C43" s="19" t="s">
        <v>122</v>
      </c>
      <c r="D43" s="19" t="s">
        <v>22</v>
      </c>
      <c r="E43" s="46" t="s">
        <v>123</v>
      </c>
      <c r="F43" s="6" t="s">
        <v>23</v>
      </c>
      <c r="G43" s="19" t="s">
        <v>24</v>
      </c>
      <c r="H43" s="19" t="s">
        <v>124</v>
      </c>
      <c r="I43" s="24" t="s">
        <v>102</v>
      </c>
      <c r="J43" s="10">
        <f t="shared" si="3"/>
        <v>5.91000000000008</v>
      </c>
      <c r="K43" s="6">
        <v>60</v>
      </c>
      <c r="L43" s="10">
        <f t="shared" si="4"/>
        <v>18.9300000000001</v>
      </c>
      <c r="M43" s="20">
        <v>18.9300000000001</v>
      </c>
      <c r="N43" s="6" t="s">
        <v>26</v>
      </c>
      <c r="O43" s="6">
        <v>3</v>
      </c>
      <c r="P43" s="10">
        <f t="shared" si="5"/>
        <v>81.9300000000001</v>
      </c>
      <c r="Q43" s="8">
        <v>40</v>
      </c>
      <c r="R43" s="6"/>
    </row>
    <row r="44" s="2" customFormat="1" ht="25.5" customHeight="1" spans="1:18">
      <c r="A44" s="6">
        <v>41</v>
      </c>
      <c r="B44" s="9" t="s">
        <v>125</v>
      </c>
      <c r="C44" s="9" t="s">
        <v>126</v>
      </c>
      <c r="D44" s="8" t="s">
        <v>22</v>
      </c>
      <c r="E44" s="8">
        <v>2003.02</v>
      </c>
      <c r="F44" s="8" t="s">
        <v>23</v>
      </c>
      <c r="G44" s="8" t="s">
        <v>24</v>
      </c>
      <c r="H44" s="5" t="s">
        <v>127</v>
      </c>
      <c r="I44" s="5">
        <v>2014.09</v>
      </c>
      <c r="J44" s="10">
        <f t="shared" si="3"/>
        <v>5.91000000000008</v>
      </c>
      <c r="K44" s="5">
        <v>60</v>
      </c>
      <c r="L44" s="10">
        <f t="shared" si="4"/>
        <v>16.98</v>
      </c>
      <c r="M44" s="55">
        <v>16.98</v>
      </c>
      <c r="N44" s="6" t="s">
        <v>26</v>
      </c>
      <c r="O44" s="6">
        <v>3</v>
      </c>
      <c r="P44" s="10">
        <f t="shared" si="5"/>
        <v>79.98</v>
      </c>
      <c r="Q44" s="8">
        <v>41</v>
      </c>
      <c r="R44" s="5"/>
    </row>
    <row r="45" ht="25.5" customHeight="1" spans="1:18">
      <c r="A45" s="6">
        <v>42</v>
      </c>
      <c r="B45" s="8" t="s">
        <v>46</v>
      </c>
      <c r="C45" s="19" t="s">
        <v>128</v>
      </c>
      <c r="D45" s="19" t="s">
        <v>36</v>
      </c>
      <c r="E45" s="47">
        <v>2003.04</v>
      </c>
      <c r="F45" s="6" t="s">
        <v>23</v>
      </c>
      <c r="G45" s="6" t="s">
        <v>24</v>
      </c>
      <c r="H45" s="6" t="s">
        <v>113</v>
      </c>
      <c r="I45" s="48">
        <v>2014.09</v>
      </c>
      <c r="J45" s="10">
        <f t="shared" si="3"/>
        <v>5.91000000000008</v>
      </c>
      <c r="K45" s="6">
        <v>60</v>
      </c>
      <c r="L45" s="10">
        <f t="shared" si="4"/>
        <v>16.96</v>
      </c>
      <c r="M45" s="11">
        <v>16.96</v>
      </c>
      <c r="N45" s="6" t="s">
        <v>26</v>
      </c>
      <c r="O45" s="6">
        <v>3</v>
      </c>
      <c r="P45" s="10">
        <f t="shared" si="5"/>
        <v>79.96</v>
      </c>
      <c r="Q45" s="8">
        <v>41</v>
      </c>
      <c r="R45" s="6"/>
    </row>
    <row r="46" ht="25.5" customHeight="1" spans="1:18">
      <c r="A46" s="6">
        <v>43</v>
      </c>
      <c r="B46" s="6" t="s">
        <v>129</v>
      </c>
      <c r="C46" s="6" t="s">
        <v>130</v>
      </c>
      <c r="D46" s="6" t="s">
        <v>36</v>
      </c>
      <c r="E46" s="6">
        <v>2003.07</v>
      </c>
      <c r="F46" s="6" t="s">
        <v>23</v>
      </c>
      <c r="G46" s="6" t="s">
        <v>24</v>
      </c>
      <c r="H46" s="6" t="s">
        <v>61</v>
      </c>
      <c r="I46" s="6">
        <v>2014.09</v>
      </c>
      <c r="J46" s="10">
        <f t="shared" si="3"/>
        <v>5.91000000000008</v>
      </c>
      <c r="K46" s="6">
        <v>60</v>
      </c>
      <c r="L46" s="10">
        <f t="shared" si="4"/>
        <v>16.9300000000001</v>
      </c>
      <c r="M46" s="11">
        <v>16.9300000000001</v>
      </c>
      <c r="N46" s="6" t="s">
        <v>26</v>
      </c>
      <c r="O46" s="6">
        <v>3</v>
      </c>
      <c r="P46" s="10">
        <f t="shared" si="5"/>
        <v>79.9300000000001</v>
      </c>
      <c r="Q46" s="8">
        <v>41</v>
      </c>
      <c r="R46" s="6"/>
    </row>
    <row r="47" s="22" customFormat="1" ht="25.5" customHeight="1" spans="1:18">
      <c r="A47" s="6">
        <v>44</v>
      </c>
      <c r="B47" s="6" t="s">
        <v>131</v>
      </c>
      <c r="C47" s="6" t="s">
        <v>132</v>
      </c>
      <c r="D47" s="6" t="s">
        <v>22</v>
      </c>
      <c r="E47" s="6">
        <v>2003.07</v>
      </c>
      <c r="F47" s="8" t="s">
        <v>23</v>
      </c>
      <c r="G47" s="8" t="s">
        <v>24</v>
      </c>
      <c r="H47" s="8" t="s">
        <v>133</v>
      </c>
      <c r="I47" s="8">
        <v>2014.09</v>
      </c>
      <c r="J47" s="10">
        <f t="shared" si="3"/>
        <v>5.91000000000008</v>
      </c>
      <c r="K47" s="6">
        <v>60</v>
      </c>
      <c r="L47" s="10">
        <f t="shared" si="4"/>
        <v>16.9300000000001</v>
      </c>
      <c r="M47" s="11">
        <v>16.9300000000001</v>
      </c>
      <c r="N47" s="6" t="s">
        <v>26</v>
      </c>
      <c r="O47" s="6">
        <v>3</v>
      </c>
      <c r="P47" s="10">
        <f t="shared" si="5"/>
        <v>79.9300000000001</v>
      </c>
      <c r="Q47" s="8">
        <v>41</v>
      </c>
      <c r="R47" s="6"/>
    </row>
    <row r="48" s="2" customFormat="1" ht="23.1" customHeight="1" spans="1:18">
      <c r="A48" s="6">
        <v>45</v>
      </c>
      <c r="B48" s="8" t="s">
        <v>20</v>
      </c>
      <c r="C48" s="8" t="s">
        <v>134</v>
      </c>
      <c r="D48" s="6" t="s">
        <v>22</v>
      </c>
      <c r="E48" s="6">
        <v>2003.07</v>
      </c>
      <c r="F48" s="8" t="s">
        <v>23</v>
      </c>
      <c r="G48" s="6" t="s">
        <v>24</v>
      </c>
      <c r="H48" s="6" t="s">
        <v>135</v>
      </c>
      <c r="I48" s="6">
        <v>2014.09</v>
      </c>
      <c r="J48" s="10">
        <f t="shared" si="3"/>
        <v>5.91000000000008</v>
      </c>
      <c r="K48" s="6">
        <v>60</v>
      </c>
      <c r="L48" s="10">
        <f t="shared" si="4"/>
        <v>16.9300000000001</v>
      </c>
      <c r="M48" s="11">
        <v>16.9300000000001</v>
      </c>
      <c r="N48" s="6" t="s">
        <v>26</v>
      </c>
      <c r="O48" s="6">
        <v>3</v>
      </c>
      <c r="P48" s="10">
        <f t="shared" si="5"/>
        <v>79.9300000000001</v>
      </c>
      <c r="Q48" s="8">
        <v>41</v>
      </c>
      <c r="R48" s="6"/>
    </row>
    <row r="49" s="2" customFormat="1" ht="25.5" customHeight="1" spans="1:18">
      <c r="A49" s="6">
        <v>46</v>
      </c>
      <c r="B49" s="6" t="s">
        <v>136</v>
      </c>
      <c r="C49" s="6" t="s">
        <v>137</v>
      </c>
      <c r="D49" s="6" t="s">
        <v>36</v>
      </c>
      <c r="E49" s="6">
        <v>2003.07</v>
      </c>
      <c r="F49" s="6" t="s">
        <v>23</v>
      </c>
      <c r="G49" s="6" t="s">
        <v>24</v>
      </c>
      <c r="H49" s="6" t="s">
        <v>138</v>
      </c>
      <c r="I49" s="6">
        <v>2014.09</v>
      </c>
      <c r="J49" s="10">
        <f t="shared" si="3"/>
        <v>5.91000000000008</v>
      </c>
      <c r="K49" s="6">
        <v>60</v>
      </c>
      <c r="L49" s="10">
        <f t="shared" si="4"/>
        <v>16.9300000000001</v>
      </c>
      <c r="M49" s="11">
        <v>16.9300000000001</v>
      </c>
      <c r="N49" s="6" t="s">
        <v>26</v>
      </c>
      <c r="O49" s="6">
        <v>3</v>
      </c>
      <c r="P49" s="10">
        <f t="shared" si="5"/>
        <v>79.9300000000001</v>
      </c>
      <c r="Q49" s="8">
        <v>41</v>
      </c>
      <c r="R49" s="6"/>
    </row>
    <row r="50" s="2" customFormat="1" ht="25.5" customHeight="1" spans="1:18">
      <c r="A50" s="6">
        <v>47</v>
      </c>
      <c r="B50" s="6" t="s">
        <v>139</v>
      </c>
      <c r="C50" s="6" t="s">
        <v>140</v>
      </c>
      <c r="D50" s="6" t="s">
        <v>36</v>
      </c>
      <c r="E50" s="6">
        <v>2004.07</v>
      </c>
      <c r="F50" s="6" t="s">
        <v>23</v>
      </c>
      <c r="G50" s="6" t="s">
        <v>24</v>
      </c>
      <c r="H50" s="6" t="s">
        <v>141</v>
      </c>
      <c r="I50" s="6">
        <v>2014.09</v>
      </c>
      <c r="J50" s="10">
        <f t="shared" si="3"/>
        <v>5.91000000000008</v>
      </c>
      <c r="K50" s="6">
        <v>60</v>
      </c>
      <c r="L50" s="10">
        <f t="shared" si="4"/>
        <v>15.9300000000001</v>
      </c>
      <c r="M50" s="11">
        <v>15.9300000000001</v>
      </c>
      <c r="N50" s="6" t="s">
        <v>26</v>
      </c>
      <c r="O50" s="6">
        <v>3</v>
      </c>
      <c r="P50" s="10">
        <f t="shared" si="5"/>
        <v>78.9300000000001</v>
      </c>
      <c r="Q50" s="8">
        <v>47</v>
      </c>
      <c r="R50" s="6"/>
    </row>
    <row r="51" s="2" customFormat="1" ht="25.5" customHeight="1" spans="1:18">
      <c r="A51" s="6">
        <v>48</v>
      </c>
      <c r="B51" s="6" t="s">
        <v>129</v>
      </c>
      <c r="C51" s="6" t="s">
        <v>142</v>
      </c>
      <c r="D51" s="6" t="s">
        <v>22</v>
      </c>
      <c r="E51" s="6">
        <v>2004.07</v>
      </c>
      <c r="F51" s="6" t="s">
        <v>23</v>
      </c>
      <c r="G51" s="6" t="s">
        <v>24</v>
      </c>
      <c r="H51" s="6" t="s">
        <v>143</v>
      </c>
      <c r="I51" s="6">
        <v>2014.09</v>
      </c>
      <c r="J51" s="10">
        <f t="shared" si="3"/>
        <v>5.91000000000008</v>
      </c>
      <c r="K51" s="6">
        <v>60</v>
      </c>
      <c r="L51" s="10">
        <f t="shared" si="4"/>
        <v>15.9300000000001</v>
      </c>
      <c r="M51" s="11">
        <v>15.9300000000001</v>
      </c>
      <c r="N51" s="6" t="s">
        <v>26</v>
      </c>
      <c r="O51" s="6">
        <v>3</v>
      </c>
      <c r="P51" s="10">
        <f t="shared" si="5"/>
        <v>78.9300000000001</v>
      </c>
      <c r="Q51" s="8">
        <v>47</v>
      </c>
      <c r="R51" s="6"/>
    </row>
    <row r="52" s="2" customFormat="1" ht="25.5" customHeight="1" spans="1:18">
      <c r="A52" s="6">
        <v>49</v>
      </c>
      <c r="B52" s="8" t="s">
        <v>144</v>
      </c>
      <c r="C52" s="8" t="s">
        <v>145</v>
      </c>
      <c r="D52" s="8" t="s">
        <v>22</v>
      </c>
      <c r="E52" s="6">
        <v>2004.07</v>
      </c>
      <c r="F52" s="8" t="s">
        <v>23</v>
      </c>
      <c r="G52" s="8" t="s">
        <v>24</v>
      </c>
      <c r="H52" s="8" t="s">
        <v>146</v>
      </c>
      <c r="I52" s="6">
        <v>2014.09</v>
      </c>
      <c r="J52" s="10">
        <f t="shared" si="3"/>
        <v>5.91000000000008</v>
      </c>
      <c r="K52" s="6">
        <v>60</v>
      </c>
      <c r="L52" s="10">
        <f t="shared" si="4"/>
        <v>15.9300000000001</v>
      </c>
      <c r="M52" s="11">
        <v>15.9300000000001</v>
      </c>
      <c r="N52" s="6" t="s">
        <v>26</v>
      </c>
      <c r="O52" s="6">
        <v>3</v>
      </c>
      <c r="P52" s="10">
        <f t="shared" si="5"/>
        <v>78.9300000000001</v>
      </c>
      <c r="Q52" s="8">
        <v>47</v>
      </c>
      <c r="R52" s="6"/>
    </row>
    <row r="53" s="2" customFormat="1" ht="25.5" customHeight="1" spans="1:25">
      <c r="A53" s="6">
        <v>50</v>
      </c>
      <c r="B53" s="6" t="s">
        <v>40</v>
      </c>
      <c r="C53" s="6" t="s">
        <v>147</v>
      </c>
      <c r="D53" s="6" t="s">
        <v>22</v>
      </c>
      <c r="E53" s="48">
        <v>2004.07</v>
      </c>
      <c r="F53" s="6" t="s">
        <v>23</v>
      </c>
      <c r="G53" s="6" t="s">
        <v>24</v>
      </c>
      <c r="H53" s="6" t="s">
        <v>148</v>
      </c>
      <c r="I53" s="48">
        <v>2014.09</v>
      </c>
      <c r="J53" s="10">
        <f t="shared" si="3"/>
        <v>5.91000000000008</v>
      </c>
      <c r="K53" s="6">
        <v>60</v>
      </c>
      <c r="L53" s="10">
        <f t="shared" si="4"/>
        <v>15.9300000000001</v>
      </c>
      <c r="M53" s="11">
        <v>15.9300000000001</v>
      </c>
      <c r="N53" s="6" t="s">
        <v>26</v>
      </c>
      <c r="O53" s="6">
        <v>3</v>
      </c>
      <c r="P53" s="10">
        <f t="shared" si="5"/>
        <v>78.9300000000001</v>
      </c>
      <c r="Q53" s="8">
        <v>47</v>
      </c>
      <c r="R53" s="6"/>
      <c r="S53" s="25"/>
      <c r="T53" s="25"/>
      <c r="U53" s="25"/>
      <c r="V53" s="25"/>
      <c r="W53" s="25"/>
      <c r="X53" s="25"/>
      <c r="Y53" s="25"/>
    </row>
    <row r="54" s="2" customFormat="1" ht="34.5" customHeight="1" spans="1:18">
      <c r="A54" s="6">
        <v>51</v>
      </c>
      <c r="B54" s="6" t="s">
        <v>46</v>
      </c>
      <c r="C54" s="6" t="s">
        <v>149</v>
      </c>
      <c r="D54" s="6" t="s">
        <v>22</v>
      </c>
      <c r="E54" s="6">
        <v>2004.07</v>
      </c>
      <c r="F54" s="6" t="s">
        <v>23</v>
      </c>
      <c r="G54" s="6" t="s">
        <v>24</v>
      </c>
      <c r="H54" s="6" t="s">
        <v>150</v>
      </c>
      <c r="I54" s="6">
        <v>2014.09</v>
      </c>
      <c r="J54" s="10">
        <f t="shared" si="3"/>
        <v>5.91000000000008</v>
      </c>
      <c r="K54" s="6">
        <v>60</v>
      </c>
      <c r="L54" s="10">
        <f t="shared" si="4"/>
        <v>15.9300000000001</v>
      </c>
      <c r="M54" s="11">
        <v>15.9300000000001</v>
      </c>
      <c r="N54" s="6" t="s">
        <v>26</v>
      </c>
      <c r="O54" s="6">
        <v>3</v>
      </c>
      <c r="P54" s="10">
        <f t="shared" si="5"/>
        <v>78.9300000000001</v>
      </c>
      <c r="Q54" s="8">
        <v>47</v>
      </c>
      <c r="R54" s="6"/>
    </row>
    <row r="55" s="2" customFormat="1" ht="25.5" customHeight="1" spans="1:18">
      <c r="A55" s="6">
        <v>52</v>
      </c>
      <c r="B55" s="6" t="s">
        <v>93</v>
      </c>
      <c r="C55" s="6" t="s">
        <v>151</v>
      </c>
      <c r="D55" s="6" t="s">
        <v>22</v>
      </c>
      <c r="E55" s="6">
        <v>2004.07</v>
      </c>
      <c r="F55" s="6" t="s">
        <v>23</v>
      </c>
      <c r="G55" s="6" t="s">
        <v>24</v>
      </c>
      <c r="H55" s="6" t="s">
        <v>138</v>
      </c>
      <c r="I55" s="6">
        <v>2014.09</v>
      </c>
      <c r="J55" s="10">
        <f t="shared" si="3"/>
        <v>5.91000000000008</v>
      </c>
      <c r="K55" s="6">
        <v>60</v>
      </c>
      <c r="L55" s="10">
        <f t="shared" si="4"/>
        <v>15.9300000000001</v>
      </c>
      <c r="M55" s="11">
        <v>15.9300000000001</v>
      </c>
      <c r="N55" s="6" t="s">
        <v>26</v>
      </c>
      <c r="O55" s="6">
        <v>3</v>
      </c>
      <c r="P55" s="10">
        <f t="shared" si="5"/>
        <v>78.9300000000001</v>
      </c>
      <c r="Q55" s="8">
        <v>47</v>
      </c>
      <c r="R55" s="8"/>
    </row>
    <row r="56" s="2" customFormat="1" ht="25.5" customHeight="1" spans="1:18">
      <c r="A56" s="6">
        <v>53</v>
      </c>
      <c r="B56" s="6" t="s">
        <v>93</v>
      </c>
      <c r="C56" s="6" t="s">
        <v>152</v>
      </c>
      <c r="D56" s="6" t="s">
        <v>22</v>
      </c>
      <c r="E56" s="6">
        <v>2004.07</v>
      </c>
      <c r="F56" s="6" t="s">
        <v>23</v>
      </c>
      <c r="G56" s="6" t="s">
        <v>24</v>
      </c>
      <c r="H56" s="6" t="s">
        <v>138</v>
      </c>
      <c r="I56" s="6">
        <v>2014.09</v>
      </c>
      <c r="J56" s="10">
        <f t="shared" si="3"/>
        <v>5.91000000000008</v>
      </c>
      <c r="K56" s="6">
        <v>60</v>
      </c>
      <c r="L56" s="10">
        <f t="shared" si="4"/>
        <v>15.9300000000001</v>
      </c>
      <c r="M56" s="11">
        <v>15.9300000000001</v>
      </c>
      <c r="N56" s="6" t="s">
        <v>26</v>
      </c>
      <c r="O56" s="6">
        <v>3</v>
      </c>
      <c r="P56" s="10">
        <f t="shared" si="5"/>
        <v>78.9300000000001</v>
      </c>
      <c r="Q56" s="8">
        <v>47</v>
      </c>
      <c r="R56" s="8"/>
    </row>
    <row r="57" s="2" customFormat="1" ht="25.5" customHeight="1" spans="1:18">
      <c r="A57" s="6">
        <v>54</v>
      </c>
      <c r="B57" s="8" t="s">
        <v>153</v>
      </c>
      <c r="C57" s="8" t="s">
        <v>154</v>
      </c>
      <c r="D57" s="8" t="s">
        <v>22</v>
      </c>
      <c r="E57" s="8">
        <v>2004.07</v>
      </c>
      <c r="F57" s="8" t="s">
        <v>23</v>
      </c>
      <c r="G57" s="8" t="s">
        <v>24</v>
      </c>
      <c r="H57" s="8" t="s">
        <v>155</v>
      </c>
      <c r="I57" s="8">
        <v>2014.09</v>
      </c>
      <c r="J57" s="10">
        <f t="shared" si="3"/>
        <v>5.91000000000008</v>
      </c>
      <c r="K57" s="6">
        <v>60</v>
      </c>
      <c r="L57" s="10">
        <f t="shared" si="4"/>
        <v>15.9300000000001</v>
      </c>
      <c r="M57" s="52">
        <v>15.9300000000001</v>
      </c>
      <c r="N57" s="6" t="s">
        <v>26</v>
      </c>
      <c r="O57" s="6">
        <v>3</v>
      </c>
      <c r="P57" s="10">
        <f t="shared" si="5"/>
        <v>78.9300000000001</v>
      </c>
      <c r="Q57" s="8">
        <v>47</v>
      </c>
      <c r="R57" s="8"/>
    </row>
    <row r="58" s="34" customFormat="1" ht="30.95" customHeight="1" spans="1:18">
      <c r="A58" s="6">
        <v>55</v>
      </c>
      <c r="B58" s="19" t="s">
        <v>96</v>
      </c>
      <c r="C58" s="19" t="s">
        <v>156</v>
      </c>
      <c r="D58" s="19" t="s">
        <v>36</v>
      </c>
      <c r="E58" s="19">
        <v>2004.09</v>
      </c>
      <c r="F58" s="19" t="s">
        <v>23</v>
      </c>
      <c r="G58" s="19" t="s">
        <v>24</v>
      </c>
      <c r="H58" s="19" t="s">
        <v>157</v>
      </c>
      <c r="I58" s="19">
        <v>2014.09</v>
      </c>
      <c r="J58" s="10">
        <f t="shared" si="3"/>
        <v>5.91000000000008</v>
      </c>
      <c r="K58" s="6">
        <v>60</v>
      </c>
      <c r="L58" s="10">
        <f t="shared" si="4"/>
        <v>15.9100000000001</v>
      </c>
      <c r="M58" s="20">
        <v>15.9100000000001</v>
      </c>
      <c r="N58" s="6" t="s">
        <v>26</v>
      </c>
      <c r="O58" s="6">
        <v>3</v>
      </c>
      <c r="P58" s="10">
        <f t="shared" si="5"/>
        <v>78.9100000000001</v>
      </c>
      <c r="Q58" s="8">
        <v>47</v>
      </c>
      <c r="R58" s="5"/>
    </row>
    <row r="59" s="3" customFormat="1" ht="25.5" customHeight="1" spans="1:18">
      <c r="A59" s="6">
        <v>56</v>
      </c>
      <c r="B59" s="19" t="s">
        <v>96</v>
      </c>
      <c r="C59" s="49" t="s">
        <v>158</v>
      </c>
      <c r="D59" s="49" t="s">
        <v>22</v>
      </c>
      <c r="E59" s="49">
        <v>2004.12</v>
      </c>
      <c r="F59" s="49" t="s">
        <v>23</v>
      </c>
      <c r="G59" s="49" t="s">
        <v>24</v>
      </c>
      <c r="H59" s="49" t="s">
        <v>159</v>
      </c>
      <c r="I59" s="19">
        <v>2014.09</v>
      </c>
      <c r="J59" s="10">
        <f t="shared" si="3"/>
        <v>5.91000000000008</v>
      </c>
      <c r="K59" s="6">
        <v>60</v>
      </c>
      <c r="L59" s="10">
        <f t="shared" si="4"/>
        <v>15.8800000000001</v>
      </c>
      <c r="M59" s="56">
        <v>15.8800000000001</v>
      </c>
      <c r="N59" s="6" t="s">
        <v>26</v>
      </c>
      <c r="O59" s="6">
        <v>3</v>
      </c>
      <c r="P59" s="10">
        <f t="shared" si="5"/>
        <v>78.8800000000001</v>
      </c>
      <c r="Q59" s="8">
        <v>47</v>
      </c>
      <c r="R59" s="5"/>
    </row>
    <row r="60" s="35" customFormat="1" ht="25.5" customHeight="1" spans="1:18">
      <c r="A60" s="6">
        <v>57</v>
      </c>
      <c r="B60" s="8" t="s">
        <v>160</v>
      </c>
      <c r="C60" s="8" t="s">
        <v>161</v>
      </c>
      <c r="D60" s="8" t="s">
        <v>36</v>
      </c>
      <c r="E60" s="8">
        <v>2005.03</v>
      </c>
      <c r="F60" s="8" t="s">
        <v>23</v>
      </c>
      <c r="G60" s="8" t="s">
        <v>24</v>
      </c>
      <c r="H60" s="8" t="s">
        <v>162</v>
      </c>
      <c r="I60" s="8">
        <v>2014.09</v>
      </c>
      <c r="J60" s="10">
        <f t="shared" si="3"/>
        <v>5.91000000000008</v>
      </c>
      <c r="K60" s="6">
        <v>60</v>
      </c>
      <c r="L60" s="10">
        <f t="shared" si="4"/>
        <v>14.97</v>
      </c>
      <c r="M60" s="52">
        <v>14.97</v>
      </c>
      <c r="N60" s="6" t="s">
        <v>26</v>
      </c>
      <c r="O60" s="6">
        <v>3</v>
      </c>
      <c r="P60" s="10">
        <f t="shared" si="5"/>
        <v>77.97</v>
      </c>
      <c r="Q60" s="8">
        <v>57</v>
      </c>
      <c r="R60" s="8"/>
    </row>
    <row r="61" s="2" customFormat="1" ht="25.5" customHeight="1" spans="1:18">
      <c r="A61" s="6">
        <v>58</v>
      </c>
      <c r="B61" s="18" t="s">
        <v>46</v>
      </c>
      <c r="C61" s="18" t="s">
        <v>163</v>
      </c>
      <c r="D61" s="18" t="s">
        <v>22</v>
      </c>
      <c r="E61" s="18">
        <v>2000.01</v>
      </c>
      <c r="F61" s="50" t="s">
        <v>23</v>
      </c>
      <c r="G61" s="18" t="s">
        <v>24</v>
      </c>
      <c r="H61" s="18" t="s">
        <v>42</v>
      </c>
      <c r="I61" s="18">
        <v>2015.09</v>
      </c>
      <c r="J61" s="10">
        <f t="shared" si="3"/>
        <v>4.91000000000008</v>
      </c>
      <c r="K61" s="6">
        <v>50</v>
      </c>
      <c r="L61" s="10">
        <f t="shared" si="4"/>
        <v>19.99</v>
      </c>
      <c r="M61" s="54">
        <v>19.99</v>
      </c>
      <c r="N61" s="6" t="s">
        <v>26</v>
      </c>
      <c r="O61" s="6">
        <v>3</v>
      </c>
      <c r="P61" s="10">
        <f t="shared" si="5"/>
        <v>72.99</v>
      </c>
      <c r="Q61" s="8">
        <v>58</v>
      </c>
      <c r="R61" s="18"/>
    </row>
    <row r="62" s="2" customFormat="1" ht="25.5" customHeight="1" spans="1:18">
      <c r="A62" s="6">
        <v>59</v>
      </c>
      <c r="B62" s="6" t="s">
        <v>46</v>
      </c>
      <c r="C62" s="6" t="s">
        <v>164</v>
      </c>
      <c r="D62" s="6" t="s">
        <v>22</v>
      </c>
      <c r="E62" s="6">
        <v>2002.07</v>
      </c>
      <c r="F62" s="6" t="s">
        <v>23</v>
      </c>
      <c r="G62" s="6" t="s">
        <v>24</v>
      </c>
      <c r="H62" s="6" t="s">
        <v>159</v>
      </c>
      <c r="I62" s="6">
        <v>2015.09</v>
      </c>
      <c r="J62" s="10">
        <f t="shared" si="3"/>
        <v>4.91000000000008</v>
      </c>
      <c r="K62" s="6">
        <v>50</v>
      </c>
      <c r="L62" s="10">
        <f t="shared" si="4"/>
        <v>17.9300000000001</v>
      </c>
      <c r="M62" s="11">
        <v>17.9300000000001</v>
      </c>
      <c r="N62" s="6" t="s">
        <v>26</v>
      </c>
      <c r="O62" s="6">
        <v>3</v>
      </c>
      <c r="P62" s="10">
        <f t="shared" si="5"/>
        <v>70.9300000000001</v>
      </c>
      <c r="Q62" s="8">
        <v>59</v>
      </c>
      <c r="R62" s="6"/>
    </row>
    <row r="63" s="2" customFormat="1" ht="25.5" customHeight="1" spans="1:18">
      <c r="A63" s="6">
        <v>60</v>
      </c>
      <c r="B63" s="18" t="s">
        <v>46</v>
      </c>
      <c r="C63" s="18" t="s">
        <v>165</v>
      </c>
      <c r="D63" s="18" t="s">
        <v>36</v>
      </c>
      <c r="E63" s="18">
        <v>2003.03</v>
      </c>
      <c r="F63" s="18" t="s">
        <v>23</v>
      </c>
      <c r="G63" s="18" t="s">
        <v>24</v>
      </c>
      <c r="H63" s="18" t="s">
        <v>42</v>
      </c>
      <c r="I63" s="18">
        <v>2015.09</v>
      </c>
      <c r="J63" s="10">
        <f t="shared" si="3"/>
        <v>4.91000000000008</v>
      </c>
      <c r="K63" s="6">
        <v>50</v>
      </c>
      <c r="L63" s="10">
        <f t="shared" si="4"/>
        <v>16.97</v>
      </c>
      <c r="M63" s="54">
        <v>16.97</v>
      </c>
      <c r="N63" s="6" t="s">
        <v>26</v>
      </c>
      <c r="O63" s="6">
        <v>3</v>
      </c>
      <c r="P63" s="10">
        <f t="shared" si="5"/>
        <v>69.97</v>
      </c>
      <c r="Q63" s="8">
        <v>60</v>
      </c>
      <c r="R63" s="18"/>
    </row>
    <row r="64" s="2" customFormat="1" ht="25.5" customHeight="1" spans="1:18">
      <c r="A64" s="6">
        <v>61</v>
      </c>
      <c r="B64" s="6" t="s">
        <v>139</v>
      </c>
      <c r="C64" s="6" t="s">
        <v>166</v>
      </c>
      <c r="D64" s="6" t="s">
        <v>36</v>
      </c>
      <c r="E64" s="6">
        <v>2003.07</v>
      </c>
      <c r="F64" s="6" t="s">
        <v>23</v>
      </c>
      <c r="G64" s="6" t="s">
        <v>24</v>
      </c>
      <c r="H64" s="6" t="s">
        <v>42</v>
      </c>
      <c r="I64" s="6">
        <v>2015.09</v>
      </c>
      <c r="J64" s="10">
        <f t="shared" si="3"/>
        <v>4.91000000000008</v>
      </c>
      <c r="K64" s="6">
        <v>50</v>
      </c>
      <c r="L64" s="10">
        <f t="shared" si="4"/>
        <v>16.9300000000001</v>
      </c>
      <c r="M64" s="11">
        <v>16.9300000000001</v>
      </c>
      <c r="N64" s="6" t="s">
        <v>26</v>
      </c>
      <c r="O64" s="6">
        <v>3</v>
      </c>
      <c r="P64" s="10">
        <f t="shared" si="5"/>
        <v>69.9300000000001</v>
      </c>
      <c r="Q64" s="8">
        <v>60</v>
      </c>
      <c r="R64" s="6"/>
    </row>
    <row r="65" s="2" customFormat="1" ht="25.5" customHeight="1" spans="1:18">
      <c r="A65" s="6">
        <v>62</v>
      </c>
      <c r="B65" s="8" t="s">
        <v>144</v>
      </c>
      <c r="C65" s="8" t="s">
        <v>167</v>
      </c>
      <c r="D65" s="8" t="s">
        <v>22</v>
      </c>
      <c r="E65" s="6">
        <v>2003.07</v>
      </c>
      <c r="F65" s="8" t="s">
        <v>23</v>
      </c>
      <c r="G65" s="8" t="s">
        <v>24</v>
      </c>
      <c r="H65" s="8" t="s">
        <v>168</v>
      </c>
      <c r="I65" s="6">
        <v>2015.09</v>
      </c>
      <c r="J65" s="10">
        <f t="shared" si="3"/>
        <v>4.91000000000008</v>
      </c>
      <c r="K65" s="6">
        <v>50</v>
      </c>
      <c r="L65" s="10">
        <f t="shared" si="4"/>
        <v>16.9300000000001</v>
      </c>
      <c r="M65" s="11">
        <v>16.9300000000001</v>
      </c>
      <c r="N65" s="6" t="s">
        <v>26</v>
      </c>
      <c r="O65" s="6">
        <v>3</v>
      </c>
      <c r="P65" s="10">
        <f t="shared" si="5"/>
        <v>69.9300000000001</v>
      </c>
      <c r="Q65" s="8">
        <v>60</v>
      </c>
      <c r="R65" s="6"/>
    </row>
    <row r="66" s="2" customFormat="1" ht="33" customHeight="1" spans="1:18">
      <c r="A66" s="6">
        <v>63</v>
      </c>
      <c r="B66" s="19" t="s">
        <v>96</v>
      </c>
      <c r="C66" s="19" t="s">
        <v>169</v>
      </c>
      <c r="D66" s="19" t="s">
        <v>22</v>
      </c>
      <c r="E66" s="19">
        <v>2003.07</v>
      </c>
      <c r="F66" s="19" t="s">
        <v>23</v>
      </c>
      <c r="G66" s="19" t="s">
        <v>24</v>
      </c>
      <c r="H66" s="19" t="s">
        <v>170</v>
      </c>
      <c r="I66" s="19">
        <v>2015.09</v>
      </c>
      <c r="J66" s="10">
        <f t="shared" si="3"/>
        <v>4.91000000000008</v>
      </c>
      <c r="K66" s="6">
        <v>50</v>
      </c>
      <c r="L66" s="10">
        <f t="shared" si="4"/>
        <v>16.9300000000001</v>
      </c>
      <c r="M66" s="20">
        <v>16.9300000000001</v>
      </c>
      <c r="N66" s="6" t="s">
        <v>26</v>
      </c>
      <c r="O66" s="6">
        <v>3</v>
      </c>
      <c r="P66" s="10">
        <f t="shared" si="5"/>
        <v>69.9300000000001</v>
      </c>
      <c r="Q66" s="8">
        <v>60</v>
      </c>
      <c r="R66" s="5"/>
    </row>
    <row r="67" s="2" customFormat="1" ht="25.5" customHeight="1" spans="1:18">
      <c r="A67" s="6">
        <v>64</v>
      </c>
      <c r="B67" s="6" t="s">
        <v>46</v>
      </c>
      <c r="C67" s="6" t="s">
        <v>171</v>
      </c>
      <c r="D67" s="6" t="s">
        <v>36</v>
      </c>
      <c r="E67" s="6">
        <v>2003.07</v>
      </c>
      <c r="F67" s="18" t="s">
        <v>23</v>
      </c>
      <c r="G67" s="6" t="s">
        <v>24</v>
      </c>
      <c r="H67" s="6" t="s">
        <v>42</v>
      </c>
      <c r="I67" s="6">
        <v>2015.09</v>
      </c>
      <c r="J67" s="10">
        <f t="shared" ref="J67:J98" si="6">2020-I67</f>
        <v>4.91000000000008</v>
      </c>
      <c r="K67" s="6">
        <v>50</v>
      </c>
      <c r="L67" s="10">
        <f t="shared" ref="L67:L98" si="7">2020-E67</f>
        <v>16.9300000000001</v>
      </c>
      <c r="M67" s="11">
        <v>16.9300000000001</v>
      </c>
      <c r="N67" s="6" t="s">
        <v>26</v>
      </c>
      <c r="O67" s="6">
        <v>3</v>
      </c>
      <c r="P67" s="10">
        <f t="shared" ref="P67:P98" si="8">K67+M67+O67</f>
        <v>69.9300000000001</v>
      </c>
      <c r="Q67" s="8">
        <v>60</v>
      </c>
      <c r="R67" s="6"/>
    </row>
    <row r="68" ht="25.5" customHeight="1" spans="1:18">
      <c r="A68" s="6">
        <v>65</v>
      </c>
      <c r="B68" s="19" t="s">
        <v>20</v>
      </c>
      <c r="C68" s="19" t="s">
        <v>172</v>
      </c>
      <c r="D68" s="19" t="s">
        <v>22</v>
      </c>
      <c r="E68" s="19">
        <v>2003.07</v>
      </c>
      <c r="F68" s="19" t="s">
        <v>23</v>
      </c>
      <c r="G68" s="19" t="s">
        <v>24</v>
      </c>
      <c r="H68" s="19" t="s">
        <v>173</v>
      </c>
      <c r="I68" s="19">
        <v>2015.09</v>
      </c>
      <c r="J68" s="10">
        <f t="shared" si="6"/>
        <v>4.91000000000008</v>
      </c>
      <c r="K68" s="6">
        <v>50</v>
      </c>
      <c r="L68" s="10">
        <f t="shared" si="7"/>
        <v>16.9300000000001</v>
      </c>
      <c r="M68" s="20">
        <v>16.9300000000001</v>
      </c>
      <c r="N68" s="6" t="s">
        <v>26</v>
      </c>
      <c r="O68" s="6">
        <v>3</v>
      </c>
      <c r="P68" s="10">
        <f t="shared" si="8"/>
        <v>69.9300000000001</v>
      </c>
      <c r="Q68" s="8">
        <v>60</v>
      </c>
      <c r="R68" s="19"/>
    </row>
    <row r="69" ht="25.5" customHeight="1" spans="1:18">
      <c r="A69" s="6">
        <v>66</v>
      </c>
      <c r="B69" s="8" t="s">
        <v>72</v>
      </c>
      <c r="C69" s="6" t="s">
        <v>174</v>
      </c>
      <c r="D69" s="6" t="s">
        <v>36</v>
      </c>
      <c r="E69" s="6">
        <v>2003.09</v>
      </c>
      <c r="F69" s="6" t="s">
        <v>23</v>
      </c>
      <c r="G69" s="8" t="s">
        <v>24</v>
      </c>
      <c r="H69" s="6" t="s">
        <v>175</v>
      </c>
      <c r="I69" s="6">
        <v>2015.09</v>
      </c>
      <c r="J69" s="10">
        <f t="shared" si="6"/>
        <v>4.91000000000008</v>
      </c>
      <c r="K69" s="6">
        <v>50</v>
      </c>
      <c r="L69" s="10">
        <f t="shared" si="7"/>
        <v>16.9100000000001</v>
      </c>
      <c r="M69" s="11">
        <v>16.9100000000001</v>
      </c>
      <c r="N69" s="6" t="s">
        <v>26</v>
      </c>
      <c r="O69" s="6">
        <v>3</v>
      </c>
      <c r="P69" s="10">
        <f t="shared" si="8"/>
        <v>69.9100000000001</v>
      </c>
      <c r="Q69" s="8">
        <v>60</v>
      </c>
      <c r="R69" s="6"/>
    </row>
    <row r="70" ht="25.5" customHeight="1" spans="1:18">
      <c r="A70" s="6">
        <v>67</v>
      </c>
      <c r="B70" s="8" t="s">
        <v>144</v>
      </c>
      <c r="C70" s="8" t="s">
        <v>176</v>
      </c>
      <c r="D70" s="8" t="s">
        <v>22</v>
      </c>
      <c r="E70" s="8">
        <v>2003.09</v>
      </c>
      <c r="F70" s="8" t="s">
        <v>23</v>
      </c>
      <c r="G70" s="8" t="s">
        <v>24</v>
      </c>
      <c r="H70" s="8" t="s">
        <v>124</v>
      </c>
      <c r="I70" s="6">
        <v>2015.09</v>
      </c>
      <c r="J70" s="10">
        <f t="shared" si="6"/>
        <v>4.91000000000008</v>
      </c>
      <c r="K70" s="6">
        <v>50</v>
      </c>
      <c r="L70" s="10">
        <f t="shared" si="7"/>
        <v>16.9100000000001</v>
      </c>
      <c r="M70" s="11">
        <v>16.9100000000001</v>
      </c>
      <c r="N70" s="6" t="s">
        <v>26</v>
      </c>
      <c r="O70" s="6">
        <v>3</v>
      </c>
      <c r="P70" s="10">
        <f t="shared" si="8"/>
        <v>69.9100000000001</v>
      </c>
      <c r="Q70" s="8">
        <v>60</v>
      </c>
      <c r="R70" s="6"/>
    </row>
    <row r="71" s="22" customFormat="1" ht="25.5" customHeight="1" spans="1:38">
      <c r="A71" s="6">
        <v>68</v>
      </c>
      <c r="B71" s="8" t="s">
        <v>72</v>
      </c>
      <c r="C71" s="6" t="s">
        <v>177</v>
      </c>
      <c r="D71" s="6" t="s">
        <v>36</v>
      </c>
      <c r="E71" s="8">
        <v>2004.07</v>
      </c>
      <c r="F71" s="6" t="s">
        <v>23</v>
      </c>
      <c r="G71" s="8" t="s">
        <v>24</v>
      </c>
      <c r="H71" s="6" t="s">
        <v>95</v>
      </c>
      <c r="I71" s="6">
        <v>2015.09</v>
      </c>
      <c r="J71" s="10">
        <f t="shared" si="6"/>
        <v>4.91000000000008</v>
      </c>
      <c r="K71" s="6">
        <v>50</v>
      </c>
      <c r="L71" s="10">
        <f t="shared" si="7"/>
        <v>15.9300000000001</v>
      </c>
      <c r="M71" s="11">
        <v>15.9300000000001</v>
      </c>
      <c r="N71" s="6" t="s">
        <v>26</v>
      </c>
      <c r="O71" s="6">
        <v>3</v>
      </c>
      <c r="P71" s="10">
        <f t="shared" si="8"/>
        <v>68.9300000000001</v>
      </c>
      <c r="Q71" s="8">
        <v>68</v>
      </c>
      <c r="R71" s="6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="36" customFormat="1" ht="25.5" customHeight="1" spans="1:18">
      <c r="A72" s="6">
        <v>69</v>
      </c>
      <c r="B72" s="19" t="s">
        <v>96</v>
      </c>
      <c r="C72" s="19" t="s">
        <v>178</v>
      </c>
      <c r="D72" s="19" t="s">
        <v>22</v>
      </c>
      <c r="E72" s="19">
        <v>2004.07</v>
      </c>
      <c r="F72" s="19" t="s">
        <v>23</v>
      </c>
      <c r="G72" s="19" t="s">
        <v>24</v>
      </c>
      <c r="H72" s="19" t="s">
        <v>179</v>
      </c>
      <c r="I72" s="19">
        <v>2015.09</v>
      </c>
      <c r="J72" s="10">
        <f t="shared" si="6"/>
        <v>4.91000000000008</v>
      </c>
      <c r="K72" s="6">
        <v>50</v>
      </c>
      <c r="L72" s="10">
        <f t="shared" si="7"/>
        <v>15.9300000000001</v>
      </c>
      <c r="M72" s="20">
        <v>15.9300000000001</v>
      </c>
      <c r="N72" s="6" t="s">
        <v>26</v>
      </c>
      <c r="O72" s="6">
        <v>3</v>
      </c>
      <c r="P72" s="10">
        <f t="shared" si="8"/>
        <v>68.9300000000001</v>
      </c>
      <c r="Q72" s="8">
        <v>68</v>
      </c>
      <c r="R72" s="19"/>
    </row>
    <row r="73" s="22" customFormat="1" ht="25.5" customHeight="1" spans="1:18">
      <c r="A73" s="6">
        <v>70</v>
      </c>
      <c r="B73" s="8" t="s">
        <v>43</v>
      </c>
      <c r="C73" s="8" t="s">
        <v>180</v>
      </c>
      <c r="D73" s="8" t="s">
        <v>22</v>
      </c>
      <c r="E73" s="8">
        <v>2004.07</v>
      </c>
      <c r="F73" s="8" t="s">
        <v>23</v>
      </c>
      <c r="G73" s="8" t="s">
        <v>24</v>
      </c>
      <c r="H73" s="8" t="s">
        <v>181</v>
      </c>
      <c r="I73" s="8">
        <v>2015.09</v>
      </c>
      <c r="J73" s="10">
        <f t="shared" si="6"/>
        <v>4.91000000000008</v>
      </c>
      <c r="K73" s="6">
        <v>50</v>
      </c>
      <c r="L73" s="10">
        <f t="shared" si="7"/>
        <v>15.9300000000001</v>
      </c>
      <c r="M73" s="52">
        <v>15.9300000000001</v>
      </c>
      <c r="N73" s="6" t="s">
        <v>26</v>
      </c>
      <c r="O73" s="6">
        <v>3</v>
      </c>
      <c r="P73" s="10">
        <f t="shared" si="8"/>
        <v>68.9300000000001</v>
      </c>
      <c r="Q73" s="8">
        <v>68</v>
      </c>
      <c r="R73" s="8"/>
    </row>
    <row r="74" s="22" customFormat="1" ht="25.5" customHeight="1" spans="1:18">
      <c r="A74" s="6">
        <v>71</v>
      </c>
      <c r="B74" s="18" t="s">
        <v>46</v>
      </c>
      <c r="C74" s="18" t="s">
        <v>182</v>
      </c>
      <c r="D74" s="18" t="s">
        <v>22</v>
      </c>
      <c r="E74" s="19">
        <v>2004.07</v>
      </c>
      <c r="F74" s="18" t="s">
        <v>23</v>
      </c>
      <c r="G74" s="18" t="s">
        <v>24</v>
      </c>
      <c r="H74" s="18" t="s">
        <v>42</v>
      </c>
      <c r="I74" s="18">
        <v>2015.09</v>
      </c>
      <c r="J74" s="10">
        <f t="shared" si="6"/>
        <v>4.91000000000008</v>
      </c>
      <c r="K74" s="6">
        <v>50</v>
      </c>
      <c r="L74" s="10">
        <f t="shared" si="7"/>
        <v>15.9300000000001</v>
      </c>
      <c r="M74" s="54">
        <v>15.9300000000001</v>
      </c>
      <c r="N74" s="6" t="s">
        <v>26</v>
      </c>
      <c r="O74" s="6">
        <v>3</v>
      </c>
      <c r="P74" s="10">
        <f t="shared" si="8"/>
        <v>68.9300000000001</v>
      </c>
      <c r="Q74" s="8">
        <v>68</v>
      </c>
      <c r="R74" s="18"/>
    </row>
    <row r="75" s="37" customFormat="1" ht="25.5" customHeight="1" spans="1:18">
      <c r="A75" s="6">
        <v>72</v>
      </c>
      <c r="B75" s="58" t="s">
        <v>20</v>
      </c>
      <c r="C75" s="8" t="s">
        <v>183</v>
      </c>
      <c r="D75" s="6" t="s">
        <v>36</v>
      </c>
      <c r="E75" s="8">
        <v>2004.09</v>
      </c>
      <c r="F75" s="8" t="s">
        <v>23</v>
      </c>
      <c r="G75" s="6" t="s">
        <v>24</v>
      </c>
      <c r="H75" s="6" t="s">
        <v>69</v>
      </c>
      <c r="I75" s="6">
        <v>2015.09</v>
      </c>
      <c r="J75" s="10">
        <f t="shared" si="6"/>
        <v>4.91000000000008</v>
      </c>
      <c r="K75" s="6">
        <v>50</v>
      </c>
      <c r="L75" s="10">
        <f t="shared" si="7"/>
        <v>15.9100000000001</v>
      </c>
      <c r="M75" s="11">
        <v>15.9100000000001</v>
      </c>
      <c r="N75" s="6" t="s">
        <v>26</v>
      </c>
      <c r="O75" s="6">
        <v>3</v>
      </c>
      <c r="P75" s="10">
        <f t="shared" si="8"/>
        <v>68.9100000000001</v>
      </c>
      <c r="Q75" s="8">
        <v>68</v>
      </c>
      <c r="R75" s="6"/>
    </row>
    <row r="76" s="38" customFormat="1" ht="25.5" customHeight="1" spans="1:18">
      <c r="A76" s="6">
        <v>73</v>
      </c>
      <c r="B76" s="8" t="s">
        <v>43</v>
      </c>
      <c r="C76" s="8" t="s">
        <v>184</v>
      </c>
      <c r="D76" s="8" t="s">
        <v>22</v>
      </c>
      <c r="E76" s="8">
        <v>2005.07</v>
      </c>
      <c r="F76" s="8" t="s">
        <v>23</v>
      </c>
      <c r="G76" s="8" t="s">
        <v>24</v>
      </c>
      <c r="H76" s="8" t="s">
        <v>34</v>
      </c>
      <c r="I76" s="53">
        <v>2015.09</v>
      </c>
      <c r="J76" s="10">
        <f t="shared" si="6"/>
        <v>4.91000000000008</v>
      </c>
      <c r="K76" s="6">
        <v>50</v>
      </c>
      <c r="L76" s="10">
        <f t="shared" si="7"/>
        <v>14.9300000000001</v>
      </c>
      <c r="M76" s="52">
        <v>14.9300000000001</v>
      </c>
      <c r="N76" s="6" t="s">
        <v>26</v>
      </c>
      <c r="O76" s="6">
        <v>3</v>
      </c>
      <c r="P76" s="10">
        <f t="shared" si="8"/>
        <v>67.9300000000001</v>
      </c>
      <c r="Q76" s="8">
        <v>73</v>
      </c>
      <c r="R76" s="8"/>
    </row>
    <row r="77" s="38" customFormat="1" ht="29.1" customHeight="1" spans="1:18">
      <c r="A77" s="6">
        <v>74</v>
      </c>
      <c r="B77" s="59" t="s">
        <v>96</v>
      </c>
      <c r="C77" s="49" t="s">
        <v>185</v>
      </c>
      <c r="D77" s="49" t="s">
        <v>22</v>
      </c>
      <c r="E77" s="49">
        <v>2005.07</v>
      </c>
      <c r="F77" s="49" t="s">
        <v>23</v>
      </c>
      <c r="G77" s="49" t="s">
        <v>24</v>
      </c>
      <c r="H77" s="49" t="s">
        <v>42</v>
      </c>
      <c r="I77" s="49">
        <v>2015.09</v>
      </c>
      <c r="J77" s="10">
        <f t="shared" si="6"/>
        <v>4.91000000000008</v>
      </c>
      <c r="K77" s="6">
        <v>50</v>
      </c>
      <c r="L77" s="10">
        <f t="shared" si="7"/>
        <v>14.9300000000001</v>
      </c>
      <c r="M77" s="56">
        <v>14.9300000000001</v>
      </c>
      <c r="N77" s="6" t="s">
        <v>26</v>
      </c>
      <c r="O77" s="6">
        <v>3</v>
      </c>
      <c r="P77" s="10">
        <f t="shared" si="8"/>
        <v>67.9300000000001</v>
      </c>
      <c r="Q77" s="8">
        <v>73</v>
      </c>
      <c r="R77" s="5"/>
    </row>
    <row r="78" s="2" customFormat="1" ht="25.5" customHeight="1" spans="1:18">
      <c r="A78" s="6">
        <v>75</v>
      </c>
      <c r="B78" s="60" t="s">
        <v>43</v>
      </c>
      <c r="C78" s="8" t="s">
        <v>186</v>
      </c>
      <c r="D78" s="8" t="s">
        <v>22</v>
      </c>
      <c r="E78" s="8">
        <v>2005.07</v>
      </c>
      <c r="F78" s="8" t="s">
        <v>23</v>
      </c>
      <c r="G78" s="8" t="s">
        <v>24</v>
      </c>
      <c r="H78" s="8" t="s">
        <v>34</v>
      </c>
      <c r="I78" s="53">
        <v>2015.09</v>
      </c>
      <c r="J78" s="10">
        <f t="shared" si="6"/>
        <v>4.91000000000008</v>
      </c>
      <c r="K78" s="6">
        <v>50</v>
      </c>
      <c r="L78" s="10">
        <f t="shared" si="7"/>
        <v>14.9300000000001</v>
      </c>
      <c r="M78" s="64">
        <v>14.9300000000001</v>
      </c>
      <c r="N78" s="6" t="s">
        <v>26</v>
      </c>
      <c r="O78" s="6">
        <v>3</v>
      </c>
      <c r="P78" s="10">
        <f t="shared" si="8"/>
        <v>67.9300000000001</v>
      </c>
      <c r="Q78" s="8">
        <v>73</v>
      </c>
      <c r="R78" s="8"/>
    </row>
    <row r="79" s="2" customFormat="1" ht="25.5" customHeight="1" spans="1:18">
      <c r="A79" s="6">
        <v>76</v>
      </c>
      <c r="B79" s="58" t="s">
        <v>46</v>
      </c>
      <c r="C79" s="6" t="s">
        <v>187</v>
      </c>
      <c r="D79" s="6" t="s">
        <v>22</v>
      </c>
      <c r="E79" s="6">
        <v>2005.07</v>
      </c>
      <c r="F79" s="6" t="s">
        <v>23</v>
      </c>
      <c r="G79" s="6" t="s">
        <v>24</v>
      </c>
      <c r="H79" s="6" t="s">
        <v>34</v>
      </c>
      <c r="I79" s="6">
        <v>2015.09</v>
      </c>
      <c r="J79" s="10">
        <f t="shared" si="6"/>
        <v>4.91000000000008</v>
      </c>
      <c r="K79" s="6">
        <v>50</v>
      </c>
      <c r="L79" s="10">
        <f t="shared" si="7"/>
        <v>14.9300000000001</v>
      </c>
      <c r="M79" s="11">
        <v>14.9300000000001</v>
      </c>
      <c r="N79" s="6" t="s">
        <v>26</v>
      </c>
      <c r="O79" s="6">
        <v>3</v>
      </c>
      <c r="P79" s="10">
        <f t="shared" si="8"/>
        <v>67.9300000000001</v>
      </c>
      <c r="Q79" s="8">
        <v>73</v>
      </c>
      <c r="R79" s="6"/>
    </row>
    <row r="80" s="2" customFormat="1" ht="25.5" customHeight="1" spans="1:18">
      <c r="A80" s="6">
        <v>77</v>
      </c>
      <c r="B80" s="60" t="s">
        <v>93</v>
      </c>
      <c r="C80" s="8" t="s">
        <v>188</v>
      </c>
      <c r="D80" s="8" t="s">
        <v>22</v>
      </c>
      <c r="E80" s="8">
        <v>2005.07</v>
      </c>
      <c r="F80" s="8" t="s">
        <v>23</v>
      </c>
      <c r="G80" s="8" t="s">
        <v>24</v>
      </c>
      <c r="H80" s="8" t="s">
        <v>162</v>
      </c>
      <c r="I80" s="8">
        <v>2015.09</v>
      </c>
      <c r="J80" s="10">
        <f t="shared" si="6"/>
        <v>4.91000000000008</v>
      </c>
      <c r="K80" s="6">
        <v>50</v>
      </c>
      <c r="L80" s="10">
        <f t="shared" si="7"/>
        <v>14.9300000000001</v>
      </c>
      <c r="M80" s="52">
        <v>14.9300000000001</v>
      </c>
      <c r="N80" s="6" t="s">
        <v>26</v>
      </c>
      <c r="O80" s="6">
        <v>3</v>
      </c>
      <c r="P80" s="10">
        <f t="shared" si="8"/>
        <v>67.9300000000001</v>
      </c>
      <c r="Q80" s="8">
        <v>73</v>
      </c>
      <c r="R80" s="8"/>
    </row>
    <row r="81" s="39" customFormat="1" ht="25.5" customHeight="1" spans="1:18">
      <c r="A81" s="6">
        <v>78</v>
      </c>
      <c r="B81" s="58" t="s">
        <v>27</v>
      </c>
      <c r="C81" s="6" t="s">
        <v>189</v>
      </c>
      <c r="D81" s="6" t="s">
        <v>36</v>
      </c>
      <c r="E81" s="24" t="s">
        <v>190</v>
      </c>
      <c r="F81" s="6" t="s">
        <v>23</v>
      </c>
      <c r="G81" s="6" t="s">
        <v>24</v>
      </c>
      <c r="H81" s="6" t="s">
        <v>101</v>
      </c>
      <c r="I81" s="24" t="s">
        <v>191</v>
      </c>
      <c r="J81" s="10">
        <f t="shared" si="6"/>
        <v>4.91000000000008</v>
      </c>
      <c r="K81" s="6">
        <v>50</v>
      </c>
      <c r="L81" s="10">
        <f t="shared" si="7"/>
        <v>14.9300000000001</v>
      </c>
      <c r="M81" s="11">
        <v>14.9300000000001</v>
      </c>
      <c r="N81" s="6" t="s">
        <v>26</v>
      </c>
      <c r="O81" s="6">
        <v>3</v>
      </c>
      <c r="P81" s="10">
        <f t="shared" si="8"/>
        <v>67.9300000000001</v>
      </c>
      <c r="Q81" s="8">
        <v>73</v>
      </c>
      <c r="R81" s="6"/>
    </row>
    <row r="82" s="38" customFormat="1" ht="27" customHeight="1" spans="1:18">
      <c r="A82" s="6">
        <v>79</v>
      </c>
      <c r="B82" s="58" t="s">
        <v>27</v>
      </c>
      <c r="C82" s="6" t="s">
        <v>192</v>
      </c>
      <c r="D82" s="6" t="s">
        <v>22</v>
      </c>
      <c r="E82" s="24" t="s">
        <v>190</v>
      </c>
      <c r="F82" s="6" t="s">
        <v>23</v>
      </c>
      <c r="G82" s="6" t="s">
        <v>24</v>
      </c>
      <c r="H82" s="6" t="s">
        <v>175</v>
      </c>
      <c r="I82" s="24" t="s">
        <v>191</v>
      </c>
      <c r="J82" s="10">
        <f t="shared" si="6"/>
        <v>4.91000000000008</v>
      </c>
      <c r="K82" s="6">
        <v>50</v>
      </c>
      <c r="L82" s="10">
        <f t="shared" si="7"/>
        <v>14.9300000000001</v>
      </c>
      <c r="M82" s="11">
        <v>14.9300000000001</v>
      </c>
      <c r="N82" s="6" t="s">
        <v>26</v>
      </c>
      <c r="O82" s="6">
        <v>3</v>
      </c>
      <c r="P82" s="10">
        <f t="shared" si="8"/>
        <v>67.9300000000001</v>
      </c>
      <c r="Q82" s="8">
        <v>73</v>
      </c>
      <c r="R82" s="23"/>
    </row>
    <row r="83" s="2" customFormat="1" ht="30.95" customHeight="1" spans="1:18">
      <c r="A83" s="6">
        <v>80</v>
      </c>
      <c r="B83" s="6" t="s">
        <v>67</v>
      </c>
      <c r="C83" s="6" t="s">
        <v>193</v>
      </c>
      <c r="D83" s="6" t="s">
        <v>22</v>
      </c>
      <c r="E83" s="6">
        <v>2005.07</v>
      </c>
      <c r="F83" s="6" t="s">
        <v>23</v>
      </c>
      <c r="G83" s="6" t="s">
        <v>24</v>
      </c>
      <c r="H83" s="6" t="s">
        <v>194</v>
      </c>
      <c r="I83" s="6">
        <v>2015.09</v>
      </c>
      <c r="J83" s="10">
        <f t="shared" si="6"/>
        <v>4.91000000000008</v>
      </c>
      <c r="K83" s="6">
        <v>50</v>
      </c>
      <c r="L83" s="10">
        <f t="shared" si="7"/>
        <v>14.9300000000001</v>
      </c>
      <c r="M83" s="11">
        <v>14.9300000000001</v>
      </c>
      <c r="N83" s="6" t="s">
        <v>26</v>
      </c>
      <c r="O83" s="6">
        <v>3</v>
      </c>
      <c r="P83" s="10">
        <f t="shared" si="8"/>
        <v>67.9300000000001</v>
      </c>
      <c r="Q83" s="8">
        <v>73</v>
      </c>
      <c r="R83" s="6"/>
    </row>
    <row r="84" s="2" customFormat="1" ht="25.5" customHeight="1" spans="1:18">
      <c r="A84" s="6">
        <v>81</v>
      </c>
      <c r="B84" s="8" t="s">
        <v>136</v>
      </c>
      <c r="C84" s="8" t="s">
        <v>195</v>
      </c>
      <c r="D84" s="8" t="s">
        <v>22</v>
      </c>
      <c r="E84" s="6">
        <v>2005.07</v>
      </c>
      <c r="F84" s="8" t="s">
        <v>23</v>
      </c>
      <c r="G84" s="8" t="s">
        <v>24</v>
      </c>
      <c r="H84" s="8" t="s">
        <v>196</v>
      </c>
      <c r="I84" s="8">
        <v>2015.09</v>
      </c>
      <c r="J84" s="10">
        <f t="shared" si="6"/>
        <v>4.91000000000008</v>
      </c>
      <c r="K84" s="6">
        <v>50</v>
      </c>
      <c r="L84" s="10">
        <f t="shared" si="7"/>
        <v>14.9300000000001</v>
      </c>
      <c r="M84" s="11">
        <v>14.9300000000001</v>
      </c>
      <c r="N84" s="6" t="s">
        <v>26</v>
      </c>
      <c r="O84" s="6">
        <v>3</v>
      </c>
      <c r="P84" s="10">
        <f t="shared" si="8"/>
        <v>67.9300000000001</v>
      </c>
      <c r="Q84" s="8">
        <v>73</v>
      </c>
      <c r="R84" s="6"/>
    </row>
    <row r="85" s="2" customFormat="1" ht="25.5" customHeight="1" spans="1:25">
      <c r="A85" s="6">
        <v>82</v>
      </c>
      <c r="B85" s="6" t="s">
        <v>136</v>
      </c>
      <c r="C85" s="6" t="s">
        <v>197</v>
      </c>
      <c r="D85" s="6" t="s">
        <v>36</v>
      </c>
      <c r="E85" s="6">
        <v>2005.07</v>
      </c>
      <c r="F85" s="6" t="s">
        <v>23</v>
      </c>
      <c r="G85" s="6" t="s">
        <v>24</v>
      </c>
      <c r="H85" s="6" t="s">
        <v>99</v>
      </c>
      <c r="I85" s="6">
        <v>2015.09</v>
      </c>
      <c r="J85" s="10">
        <f t="shared" si="6"/>
        <v>4.91000000000008</v>
      </c>
      <c r="K85" s="6">
        <v>50</v>
      </c>
      <c r="L85" s="10">
        <f t="shared" si="7"/>
        <v>14.9300000000001</v>
      </c>
      <c r="M85" s="11">
        <v>14.9300000000001</v>
      </c>
      <c r="N85" s="6" t="s">
        <v>26</v>
      </c>
      <c r="O85" s="6">
        <v>3</v>
      </c>
      <c r="P85" s="10">
        <f t="shared" si="8"/>
        <v>67.9300000000001</v>
      </c>
      <c r="Q85" s="8">
        <v>73</v>
      </c>
      <c r="R85" s="6"/>
      <c r="S85" s="25"/>
      <c r="T85" s="25"/>
      <c r="U85" s="25"/>
      <c r="V85" s="25"/>
      <c r="W85" s="25"/>
      <c r="X85" s="25"/>
      <c r="Y85" s="25"/>
    </row>
    <row r="86" s="2" customFormat="1" ht="25.5" customHeight="1" spans="1:25">
      <c r="A86" s="6">
        <v>83</v>
      </c>
      <c r="B86" s="61" t="s">
        <v>43</v>
      </c>
      <c r="C86" s="61" t="s">
        <v>198</v>
      </c>
      <c r="D86" s="61" t="s">
        <v>22</v>
      </c>
      <c r="E86" s="62">
        <v>2005.07</v>
      </c>
      <c r="F86" s="61" t="s">
        <v>23</v>
      </c>
      <c r="G86" s="61" t="s">
        <v>24</v>
      </c>
      <c r="H86" s="61" t="s">
        <v>199</v>
      </c>
      <c r="I86" s="61">
        <v>2015.09</v>
      </c>
      <c r="J86" s="10">
        <f t="shared" si="6"/>
        <v>4.91000000000008</v>
      </c>
      <c r="K86" s="6">
        <v>50</v>
      </c>
      <c r="L86" s="10">
        <f t="shared" si="7"/>
        <v>14.9300000000001</v>
      </c>
      <c r="M86" s="65">
        <v>14.9300000000001</v>
      </c>
      <c r="N86" s="6" t="s">
        <v>26</v>
      </c>
      <c r="O86" s="6">
        <v>3</v>
      </c>
      <c r="P86" s="10">
        <f t="shared" si="8"/>
        <v>67.9300000000001</v>
      </c>
      <c r="Q86" s="8">
        <v>73</v>
      </c>
      <c r="R86" s="61"/>
      <c r="S86" s="25"/>
      <c r="T86" s="25"/>
      <c r="U86" s="25"/>
      <c r="V86" s="25"/>
      <c r="W86" s="25"/>
      <c r="X86" s="25"/>
      <c r="Y86" s="25"/>
    </row>
    <row r="87" s="2" customFormat="1" ht="25.5" customHeight="1" spans="1:25">
      <c r="A87" s="6">
        <v>84</v>
      </c>
      <c r="B87" s="6" t="s">
        <v>46</v>
      </c>
      <c r="C87" s="50" t="s">
        <v>200</v>
      </c>
      <c r="D87" s="6" t="s">
        <v>22</v>
      </c>
      <c r="E87" s="6">
        <v>2005.08</v>
      </c>
      <c r="F87" s="6" t="s">
        <v>23</v>
      </c>
      <c r="G87" s="6" t="s">
        <v>24</v>
      </c>
      <c r="H87" s="6" t="s">
        <v>42</v>
      </c>
      <c r="I87" s="6">
        <v>2015.09</v>
      </c>
      <c r="J87" s="10">
        <f t="shared" si="6"/>
        <v>4.91000000000008</v>
      </c>
      <c r="K87" s="6">
        <v>50</v>
      </c>
      <c r="L87" s="10">
        <f t="shared" si="7"/>
        <v>14.9200000000001</v>
      </c>
      <c r="M87" s="11">
        <v>14.9200000000001</v>
      </c>
      <c r="N87" s="6" t="s">
        <v>26</v>
      </c>
      <c r="O87" s="6">
        <v>3</v>
      </c>
      <c r="P87" s="10">
        <f t="shared" si="8"/>
        <v>67.9200000000001</v>
      </c>
      <c r="Q87" s="8">
        <v>73</v>
      </c>
      <c r="R87" s="6"/>
      <c r="S87" s="25"/>
      <c r="T87" s="25"/>
      <c r="U87" s="25"/>
      <c r="V87" s="25"/>
      <c r="W87" s="25"/>
      <c r="X87" s="25"/>
      <c r="Y87" s="25"/>
    </row>
    <row r="88" s="2" customFormat="1" ht="25.5" customHeight="1" spans="1:25">
      <c r="A88" s="6">
        <v>85</v>
      </c>
      <c r="B88" s="8" t="s">
        <v>20</v>
      </c>
      <c r="C88" s="8" t="s">
        <v>201</v>
      </c>
      <c r="D88" s="8" t="s">
        <v>22</v>
      </c>
      <c r="E88" s="8">
        <v>2005.08</v>
      </c>
      <c r="F88" s="8" t="s">
        <v>23</v>
      </c>
      <c r="G88" s="8" t="s">
        <v>24</v>
      </c>
      <c r="H88" s="8" t="s">
        <v>83</v>
      </c>
      <c r="I88" s="8">
        <v>2015.09</v>
      </c>
      <c r="J88" s="10">
        <f t="shared" si="6"/>
        <v>4.91000000000008</v>
      </c>
      <c r="K88" s="6">
        <v>50</v>
      </c>
      <c r="L88" s="10">
        <f t="shared" si="7"/>
        <v>14.9200000000001</v>
      </c>
      <c r="M88" s="52">
        <v>14.9200000000001</v>
      </c>
      <c r="N88" s="6" t="s">
        <v>26</v>
      </c>
      <c r="O88" s="6">
        <v>3</v>
      </c>
      <c r="P88" s="10">
        <f t="shared" si="8"/>
        <v>67.9200000000001</v>
      </c>
      <c r="Q88" s="8">
        <v>73</v>
      </c>
      <c r="R88" s="8"/>
      <c r="S88" s="25"/>
      <c r="T88" s="25"/>
      <c r="U88" s="25"/>
      <c r="V88" s="25"/>
      <c r="W88" s="25"/>
      <c r="X88" s="25"/>
      <c r="Y88" s="25"/>
    </row>
    <row r="89" s="2" customFormat="1" ht="25.5" customHeight="1" spans="1:18">
      <c r="A89" s="6">
        <v>86</v>
      </c>
      <c r="B89" s="8" t="s">
        <v>20</v>
      </c>
      <c r="C89" s="8" t="s">
        <v>202</v>
      </c>
      <c r="D89" s="8" t="s">
        <v>36</v>
      </c>
      <c r="E89" s="8">
        <v>2005.08</v>
      </c>
      <c r="F89" s="8" t="s">
        <v>23</v>
      </c>
      <c r="G89" s="8" t="s">
        <v>24</v>
      </c>
      <c r="H89" s="8" t="s">
        <v>203</v>
      </c>
      <c r="I89" s="8">
        <v>2015.09</v>
      </c>
      <c r="J89" s="10">
        <f t="shared" si="6"/>
        <v>4.91000000000008</v>
      </c>
      <c r="K89" s="6">
        <v>50</v>
      </c>
      <c r="L89" s="10">
        <f t="shared" si="7"/>
        <v>14.9200000000001</v>
      </c>
      <c r="M89" s="52">
        <v>14.9200000000001</v>
      </c>
      <c r="N89" s="6" t="s">
        <v>26</v>
      </c>
      <c r="O89" s="6">
        <v>3</v>
      </c>
      <c r="P89" s="10">
        <f t="shared" si="8"/>
        <v>67.9200000000001</v>
      </c>
      <c r="Q89" s="8">
        <v>73</v>
      </c>
      <c r="R89" s="8"/>
    </row>
    <row r="90" s="2" customFormat="1" ht="25.5" customHeight="1" spans="1:18">
      <c r="A90" s="6">
        <v>87</v>
      </c>
      <c r="B90" s="8" t="s">
        <v>72</v>
      </c>
      <c r="C90" s="6" t="s">
        <v>204</v>
      </c>
      <c r="D90" s="6" t="s">
        <v>36</v>
      </c>
      <c r="E90" s="6">
        <v>2005.09</v>
      </c>
      <c r="F90" s="6" t="s">
        <v>23</v>
      </c>
      <c r="G90" s="8" t="s">
        <v>24</v>
      </c>
      <c r="H90" s="6" t="s">
        <v>205</v>
      </c>
      <c r="I90" s="6">
        <v>2015.09</v>
      </c>
      <c r="J90" s="10">
        <f t="shared" si="6"/>
        <v>4.91000000000008</v>
      </c>
      <c r="K90" s="6">
        <v>50</v>
      </c>
      <c r="L90" s="10">
        <f t="shared" si="7"/>
        <v>14.9100000000001</v>
      </c>
      <c r="M90" s="11">
        <v>14.9100000000001</v>
      </c>
      <c r="N90" s="6" t="s">
        <v>26</v>
      </c>
      <c r="O90" s="6">
        <v>3</v>
      </c>
      <c r="P90" s="10">
        <f t="shared" si="8"/>
        <v>67.9100000000001</v>
      </c>
      <c r="Q90" s="8">
        <v>73</v>
      </c>
      <c r="R90" s="6"/>
    </row>
    <row r="91" s="2" customFormat="1" ht="23.1" customHeight="1" spans="1:18">
      <c r="A91" s="6">
        <v>88</v>
      </c>
      <c r="B91" s="19" t="s">
        <v>96</v>
      </c>
      <c r="C91" s="19" t="s">
        <v>206</v>
      </c>
      <c r="D91" s="19" t="s">
        <v>36</v>
      </c>
      <c r="E91" s="19">
        <v>2005.09</v>
      </c>
      <c r="F91" s="19" t="s">
        <v>23</v>
      </c>
      <c r="G91" s="19" t="s">
        <v>24</v>
      </c>
      <c r="H91" s="19" t="s">
        <v>95</v>
      </c>
      <c r="I91" s="19">
        <v>2015.09</v>
      </c>
      <c r="J91" s="10">
        <f t="shared" si="6"/>
        <v>4.91000000000008</v>
      </c>
      <c r="K91" s="6">
        <v>50</v>
      </c>
      <c r="L91" s="10">
        <f t="shared" si="7"/>
        <v>14.9100000000001</v>
      </c>
      <c r="M91" s="20">
        <v>14.9100000000001</v>
      </c>
      <c r="N91" s="6" t="s">
        <v>26</v>
      </c>
      <c r="O91" s="6">
        <v>3</v>
      </c>
      <c r="P91" s="10">
        <f t="shared" si="8"/>
        <v>67.9100000000001</v>
      </c>
      <c r="Q91" s="8">
        <v>73</v>
      </c>
      <c r="R91" s="5"/>
    </row>
    <row r="92" s="40" customFormat="1" ht="25.5" customHeight="1" spans="1:18">
      <c r="A92" s="6">
        <v>89</v>
      </c>
      <c r="B92" s="50" t="s">
        <v>46</v>
      </c>
      <c r="C92" s="50" t="s">
        <v>207</v>
      </c>
      <c r="D92" s="50" t="s">
        <v>36</v>
      </c>
      <c r="E92" s="50">
        <v>2005.09</v>
      </c>
      <c r="F92" s="50" t="s">
        <v>23</v>
      </c>
      <c r="G92" s="50" t="s">
        <v>24</v>
      </c>
      <c r="H92" s="50" t="s">
        <v>42</v>
      </c>
      <c r="I92" s="50">
        <v>2015.09</v>
      </c>
      <c r="J92" s="10">
        <f t="shared" si="6"/>
        <v>4.91000000000008</v>
      </c>
      <c r="K92" s="6">
        <v>50</v>
      </c>
      <c r="L92" s="10">
        <f t="shared" si="7"/>
        <v>14.9100000000001</v>
      </c>
      <c r="M92" s="66">
        <v>14.9100000000001</v>
      </c>
      <c r="N92" s="6" t="s">
        <v>26</v>
      </c>
      <c r="O92" s="6">
        <v>3</v>
      </c>
      <c r="P92" s="10">
        <f t="shared" si="8"/>
        <v>67.9100000000001</v>
      </c>
      <c r="Q92" s="8">
        <v>73</v>
      </c>
      <c r="R92" s="50"/>
    </row>
    <row r="93" s="2" customFormat="1" ht="25.5" customHeight="1" spans="1:18">
      <c r="A93" s="6">
        <v>90</v>
      </c>
      <c r="B93" s="50" t="s">
        <v>46</v>
      </c>
      <c r="C93" s="6" t="s">
        <v>208</v>
      </c>
      <c r="D93" s="6" t="s">
        <v>36</v>
      </c>
      <c r="E93" s="6">
        <v>2005.09</v>
      </c>
      <c r="F93" s="6" t="s">
        <v>23</v>
      </c>
      <c r="G93" s="6" t="s">
        <v>24</v>
      </c>
      <c r="H93" s="6" t="s">
        <v>42</v>
      </c>
      <c r="I93" s="6">
        <v>2015.09</v>
      </c>
      <c r="J93" s="10">
        <f t="shared" si="6"/>
        <v>4.91000000000008</v>
      </c>
      <c r="K93" s="6">
        <v>50</v>
      </c>
      <c r="L93" s="10">
        <f t="shared" si="7"/>
        <v>14.9100000000001</v>
      </c>
      <c r="M93" s="66">
        <v>14.9100000000001</v>
      </c>
      <c r="N93" s="6" t="s">
        <v>26</v>
      </c>
      <c r="O93" s="6">
        <v>3</v>
      </c>
      <c r="P93" s="10">
        <f t="shared" si="8"/>
        <v>67.9100000000001</v>
      </c>
      <c r="Q93" s="8">
        <v>73</v>
      </c>
      <c r="R93" s="6"/>
    </row>
    <row r="94" s="2" customFormat="1" ht="25.5" customHeight="1" spans="1:18">
      <c r="A94" s="6">
        <v>91</v>
      </c>
      <c r="B94" s="8" t="s">
        <v>20</v>
      </c>
      <c r="C94" s="8" t="s">
        <v>209</v>
      </c>
      <c r="D94" s="8" t="s">
        <v>22</v>
      </c>
      <c r="E94" s="8">
        <v>2005.09</v>
      </c>
      <c r="F94" s="8" t="s">
        <v>23</v>
      </c>
      <c r="G94" s="8" t="s">
        <v>24</v>
      </c>
      <c r="H94" s="8" t="s">
        <v>210</v>
      </c>
      <c r="I94" s="8">
        <v>2015.09</v>
      </c>
      <c r="J94" s="10">
        <f t="shared" si="6"/>
        <v>4.91000000000008</v>
      </c>
      <c r="K94" s="6">
        <v>50</v>
      </c>
      <c r="L94" s="10">
        <f t="shared" si="7"/>
        <v>14.9100000000001</v>
      </c>
      <c r="M94" s="52">
        <v>14.9100000000001</v>
      </c>
      <c r="N94" s="6" t="s">
        <v>26</v>
      </c>
      <c r="O94" s="6">
        <v>3</v>
      </c>
      <c r="P94" s="10">
        <f t="shared" si="8"/>
        <v>67.9100000000001</v>
      </c>
      <c r="Q94" s="8">
        <v>73</v>
      </c>
      <c r="R94" s="8"/>
    </row>
    <row r="95" s="29" customFormat="1" ht="25.5" customHeight="1" spans="1:18">
      <c r="A95" s="6">
        <v>92</v>
      </c>
      <c r="B95" s="6" t="s">
        <v>27</v>
      </c>
      <c r="C95" s="15" t="s">
        <v>211</v>
      </c>
      <c r="D95" s="15" t="s">
        <v>22</v>
      </c>
      <c r="E95" s="15">
        <v>2005.09</v>
      </c>
      <c r="F95" s="15" t="s">
        <v>23</v>
      </c>
      <c r="G95" s="15" t="s">
        <v>24</v>
      </c>
      <c r="H95" s="15" t="s">
        <v>113</v>
      </c>
      <c r="I95" s="15">
        <v>2015.09</v>
      </c>
      <c r="J95" s="10">
        <f t="shared" si="6"/>
        <v>4.91000000000008</v>
      </c>
      <c r="K95" s="6">
        <v>50</v>
      </c>
      <c r="L95" s="10">
        <f t="shared" si="7"/>
        <v>14.9100000000001</v>
      </c>
      <c r="M95" s="21">
        <v>14.9100000000001</v>
      </c>
      <c r="N95" s="6" t="s">
        <v>26</v>
      </c>
      <c r="O95" s="6">
        <v>3</v>
      </c>
      <c r="P95" s="10">
        <f t="shared" si="8"/>
        <v>67.9100000000001</v>
      </c>
      <c r="Q95" s="8">
        <v>73</v>
      </c>
      <c r="R95" s="6"/>
    </row>
    <row r="96" s="41" customFormat="1" ht="25.5" customHeight="1" spans="1:18">
      <c r="A96" s="6">
        <v>93</v>
      </c>
      <c r="B96" s="60" t="s">
        <v>72</v>
      </c>
      <c r="C96" s="6" t="s">
        <v>212</v>
      </c>
      <c r="D96" s="6" t="s">
        <v>22</v>
      </c>
      <c r="E96" s="63">
        <v>2005.1</v>
      </c>
      <c r="F96" s="6" t="s">
        <v>23</v>
      </c>
      <c r="G96" s="8" t="s">
        <v>24</v>
      </c>
      <c r="H96" s="6" t="s">
        <v>213</v>
      </c>
      <c r="I96" s="6">
        <v>2015.09</v>
      </c>
      <c r="J96" s="10">
        <f t="shared" si="6"/>
        <v>4.91000000000008</v>
      </c>
      <c r="K96" s="6">
        <v>50</v>
      </c>
      <c r="L96" s="10">
        <f t="shared" si="7"/>
        <v>14.9000000000001</v>
      </c>
      <c r="M96" s="11">
        <v>14.9000000000001</v>
      </c>
      <c r="N96" s="6" t="s">
        <v>26</v>
      </c>
      <c r="O96" s="6">
        <v>3</v>
      </c>
      <c r="P96" s="10">
        <f t="shared" si="8"/>
        <v>67.9000000000001</v>
      </c>
      <c r="Q96" s="8">
        <v>73</v>
      </c>
      <c r="R96" s="6"/>
    </row>
    <row r="97" s="29" customFormat="1" ht="25.5" customHeight="1" spans="1:18">
      <c r="A97" s="6">
        <v>94</v>
      </c>
      <c r="B97" s="58" t="s">
        <v>27</v>
      </c>
      <c r="C97" s="15" t="s">
        <v>214</v>
      </c>
      <c r="D97" s="15" t="s">
        <v>36</v>
      </c>
      <c r="E97" s="46" t="s">
        <v>215</v>
      </c>
      <c r="F97" s="15" t="s">
        <v>23</v>
      </c>
      <c r="G97" s="15" t="s">
        <v>24</v>
      </c>
      <c r="H97" s="15" t="s">
        <v>216</v>
      </c>
      <c r="I97" s="24" t="s">
        <v>191</v>
      </c>
      <c r="J97" s="10">
        <f t="shared" si="6"/>
        <v>4.91000000000008</v>
      </c>
      <c r="K97" s="6">
        <v>50</v>
      </c>
      <c r="L97" s="10">
        <f t="shared" si="7"/>
        <v>14.8900000000001</v>
      </c>
      <c r="M97" s="21">
        <v>14.8900000000001</v>
      </c>
      <c r="N97" s="6" t="s">
        <v>26</v>
      </c>
      <c r="O97" s="6">
        <v>3</v>
      </c>
      <c r="P97" s="10">
        <f t="shared" si="8"/>
        <v>67.8900000000001</v>
      </c>
      <c r="Q97" s="8">
        <v>73</v>
      </c>
      <c r="R97" s="6"/>
    </row>
    <row r="98" ht="25.5" customHeight="1" spans="1:18">
      <c r="A98" s="6">
        <v>95</v>
      </c>
      <c r="B98" s="8" t="s">
        <v>144</v>
      </c>
      <c r="C98" s="9" t="s">
        <v>217</v>
      </c>
      <c r="D98" s="8" t="s">
        <v>22</v>
      </c>
      <c r="E98" s="6">
        <v>2007.08</v>
      </c>
      <c r="F98" s="8" t="s">
        <v>23</v>
      </c>
      <c r="G98" s="8" t="s">
        <v>24</v>
      </c>
      <c r="H98" s="8" t="s">
        <v>218</v>
      </c>
      <c r="I98" s="6">
        <v>2015.09</v>
      </c>
      <c r="J98" s="10">
        <f t="shared" si="6"/>
        <v>4.91000000000008</v>
      </c>
      <c r="K98" s="6">
        <v>50</v>
      </c>
      <c r="L98" s="10">
        <f t="shared" si="7"/>
        <v>12.9200000000001</v>
      </c>
      <c r="M98" s="11">
        <v>12.9200000000001</v>
      </c>
      <c r="N98" s="6" t="s">
        <v>26</v>
      </c>
      <c r="O98" s="6">
        <v>3</v>
      </c>
      <c r="P98" s="10">
        <f t="shared" si="8"/>
        <v>65.9200000000001</v>
      </c>
      <c r="Q98" s="8">
        <v>95</v>
      </c>
      <c r="R98" s="6"/>
    </row>
    <row r="99" ht="24.95" customHeight="1" spans="2:7">
      <c r="B99" t="s">
        <v>219</v>
      </c>
      <c r="G99" t="s">
        <v>220</v>
      </c>
    </row>
    <row r="100" spans="3:15">
      <c r="C100" t="s">
        <v>221</v>
      </c>
      <c r="G100" t="s">
        <v>222</v>
      </c>
      <c r="J100" s="12" t="s">
        <v>223</v>
      </c>
      <c r="K100" s="12"/>
      <c r="M100" s="12" t="s">
        <v>224</v>
      </c>
      <c r="N100" s="12"/>
      <c r="O100" s="12"/>
    </row>
  </sheetData>
  <sortState ref="A3:R114">
    <sortCondition ref="A1"/>
  </sortState>
  <mergeCells count="3">
    <mergeCell ref="A2:R2"/>
    <mergeCell ref="J100:K100"/>
    <mergeCell ref="M100:O100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1"/>
  <sheetViews>
    <sheetView workbookViewId="0">
      <selection activeCell="A2" sqref="A2:R2"/>
    </sheetView>
  </sheetViews>
  <sheetFormatPr defaultColWidth="9" defaultRowHeight="13.5"/>
  <cols>
    <col min="1" max="1" width="5.125" customWidth="1"/>
    <col min="2" max="2" width="12.75" customWidth="1"/>
    <col min="4" max="4" width="4.375" customWidth="1"/>
    <col min="5" max="5" width="11" customWidth="1"/>
    <col min="6" max="6" width="7.75" customWidth="1"/>
    <col min="7" max="7" width="11.5" customWidth="1"/>
    <col min="8" max="9" width="9.375" customWidth="1"/>
    <col min="10" max="10" width="8.25" customWidth="1"/>
    <col min="11" max="17" width="8.5" customWidth="1"/>
    <col min="18" max="18" width="6.5" customWidth="1"/>
  </cols>
  <sheetData>
    <row r="1" spans="1:1">
      <c r="A1" t="s">
        <v>0</v>
      </c>
    </row>
    <row r="2" ht="25.5" customHeight="1" spans="1:18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97.5" customHeight="1" spans="1:3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2" customFormat="1" ht="30.95" customHeight="1" spans="1:25">
      <c r="A4" s="6">
        <v>1</v>
      </c>
      <c r="B4" s="8" t="s">
        <v>72</v>
      </c>
      <c r="C4" s="15" t="s">
        <v>226</v>
      </c>
      <c r="D4" s="15" t="s">
        <v>36</v>
      </c>
      <c r="E4" s="15">
        <v>1998.07</v>
      </c>
      <c r="F4" s="6" t="s">
        <v>23</v>
      </c>
      <c r="G4" s="19" t="s">
        <v>227</v>
      </c>
      <c r="H4" s="19" t="s">
        <v>228</v>
      </c>
      <c r="I4" s="15">
        <v>2010.09</v>
      </c>
      <c r="J4" s="10">
        <f>2020-I4</f>
        <v>9.91000000000008</v>
      </c>
      <c r="K4" s="8">
        <v>100</v>
      </c>
      <c r="L4" s="10">
        <f>2020-E4</f>
        <v>21.9300000000001</v>
      </c>
      <c r="M4" s="21">
        <v>21.9300000000001</v>
      </c>
      <c r="N4" s="6" t="s">
        <v>26</v>
      </c>
      <c r="O4" s="6">
        <v>3</v>
      </c>
      <c r="P4" s="10">
        <f t="shared" ref="P4:P6" si="0">K4+M4+O4</f>
        <v>124.93</v>
      </c>
      <c r="Q4" s="15">
        <v>1</v>
      </c>
      <c r="R4" s="15"/>
      <c r="S4" s="25"/>
      <c r="T4" s="25"/>
      <c r="U4" s="25"/>
      <c r="V4" s="25"/>
      <c r="W4" s="25"/>
      <c r="X4" s="25"/>
      <c r="Y4" s="25"/>
    </row>
    <row r="5" s="2" customFormat="1" ht="30.95" customHeight="1" spans="1:18">
      <c r="A5" s="6">
        <v>2</v>
      </c>
      <c r="B5" s="7" t="s">
        <v>229</v>
      </c>
      <c r="C5" s="7" t="s">
        <v>230</v>
      </c>
      <c r="D5" s="6" t="s">
        <v>22</v>
      </c>
      <c r="E5" s="6">
        <v>1993.09</v>
      </c>
      <c r="F5" s="6" t="s">
        <v>23</v>
      </c>
      <c r="G5" s="15" t="s">
        <v>227</v>
      </c>
      <c r="H5" s="6" t="s">
        <v>231</v>
      </c>
      <c r="I5" s="6">
        <v>2012.09</v>
      </c>
      <c r="J5" s="10">
        <f>2020-I5</f>
        <v>7.91000000000008</v>
      </c>
      <c r="K5" s="6">
        <v>80</v>
      </c>
      <c r="L5" s="10">
        <f>2020-E5</f>
        <v>26.9100000000001</v>
      </c>
      <c r="M5" s="11">
        <v>26.9100000000001</v>
      </c>
      <c r="N5" s="6" t="s">
        <v>26</v>
      </c>
      <c r="O5" s="6">
        <v>3</v>
      </c>
      <c r="P5" s="10">
        <f t="shared" si="0"/>
        <v>109.91</v>
      </c>
      <c r="Q5" s="6">
        <v>2</v>
      </c>
      <c r="R5" s="6"/>
    </row>
    <row r="6" s="2" customFormat="1" ht="27.95" customHeight="1" spans="1:18">
      <c r="A6" s="6">
        <v>3</v>
      </c>
      <c r="B6" s="9" t="s">
        <v>52</v>
      </c>
      <c r="C6" s="9" t="s">
        <v>232</v>
      </c>
      <c r="D6" s="8" t="s">
        <v>22</v>
      </c>
      <c r="E6" s="6">
        <v>1993.09</v>
      </c>
      <c r="F6" s="8" t="s">
        <v>23</v>
      </c>
      <c r="G6" s="19" t="s">
        <v>227</v>
      </c>
      <c r="H6" s="8" t="s">
        <v>231</v>
      </c>
      <c r="I6" s="8">
        <v>2012.09</v>
      </c>
      <c r="J6" s="10">
        <f>2020-I6</f>
        <v>7.91000000000008</v>
      </c>
      <c r="K6" s="6">
        <v>80</v>
      </c>
      <c r="L6" s="10">
        <f>2020-E6</f>
        <v>26.9100000000001</v>
      </c>
      <c r="M6" s="11">
        <v>26.9100000000001</v>
      </c>
      <c r="N6" s="6" t="s">
        <v>26</v>
      </c>
      <c r="O6" s="6">
        <v>3</v>
      </c>
      <c r="P6" s="10">
        <f t="shared" si="0"/>
        <v>109.91</v>
      </c>
      <c r="Q6" s="6">
        <v>2</v>
      </c>
      <c r="R6" s="6"/>
    </row>
    <row r="7" s="2" customFormat="1" ht="27" customHeight="1" spans="1:18">
      <c r="A7" s="6">
        <v>4</v>
      </c>
      <c r="B7" s="6" t="s">
        <v>27</v>
      </c>
      <c r="C7" s="6" t="s">
        <v>233</v>
      </c>
      <c r="D7" s="6" t="s">
        <v>36</v>
      </c>
      <c r="E7" s="24">
        <v>1998.07</v>
      </c>
      <c r="F7" s="6" t="s">
        <v>23</v>
      </c>
      <c r="G7" s="15" t="s">
        <v>227</v>
      </c>
      <c r="H7" s="6" t="s">
        <v>115</v>
      </c>
      <c r="I7" s="24" t="s">
        <v>191</v>
      </c>
      <c r="J7" s="10">
        <f>2020-I7</f>
        <v>4.91000000000008</v>
      </c>
      <c r="K7" s="6">
        <v>50</v>
      </c>
      <c r="L7" s="10">
        <f>2020-E7</f>
        <v>21.9300000000001</v>
      </c>
      <c r="M7" s="11">
        <v>21.9300000000001</v>
      </c>
      <c r="N7" s="6" t="s">
        <v>26</v>
      </c>
      <c r="O7" s="6">
        <v>3</v>
      </c>
      <c r="P7" s="10">
        <f t="shared" ref="P7:P8" si="1">K7+M7+O7</f>
        <v>74.9300000000001</v>
      </c>
      <c r="Q7" s="6">
        <v>4</v>
      </c>
      <c r="R7" s="6"/>
    </row>
    <row r="8" s="2" customFormat="1" ht="32.1" customHeight="1" spans="1:18">
      <c r="A8" s="6">
        <v>5</v>
      </c>
      <c r="B8" s="6" t="s">
        <v>160</v>
      </c>
      <c r="C8" s="8" t="s">
        <v>234</v>
      </c>
      <c r="D8" s="6" t="s">
        <v>22</v>
      </c>
      <c r="E8" s="6">
        <v>2003.03</v>
      </c>
      <c r="F8" s="6" t="s">
        <v>23</v>
      </c>
      <c r="G8" s="15" t="s">
        <v>227</v>
      </c>
      <c r="H8" s="6" t="s">
        <v>235</v>
      </c>
      <c r="I8" s="6">
        <v>2015.09</v>
      </c>
      <c r="J8" s="10">
        <f>2020-I8</f>
        <v>4.91000000000008</v>
      </c>
      <c r="K8" s="6">
        <v>50</v>
      </c>
      <c r="L8" s="10">
        <f>2020-E8</f>
        <v>16.97</v>
      </c>
      <c r="M8" s="11">
        <v>16.97</v>
      </c>
      <c r="N8" s="6" t="s">
        <v>26</v>
      </c>
      <c r="O8" s="6">
        <v>3</v>
      </c>
      <c r="P8" s="10">
        <f t="shared" si="1"/>
        <v>69.97</v>
      </c>
      <c r="Q8" s="6">
        <v>5</v>
      </c>
      <c r="R8" s="6"/>
    </row>
    <row r="10" ht="23.1" customHeight="1" spans="2:7">
      <c r="B10" t="s">
        <v>219</v>
      </c>
      <c r="G10" t="s">
        <v>220</v>
      </c>
    </row>
    <row r="11" ht="29.1" customHeight="1" spans="3:15">
      <c r="C11" t="s">
        <v>221</v>
      </c>
      <c r="G11" t="s">
        <v>222</v>
      </c>
      <c r="J11" s="12" t="s">
        <v>223</v>
      </c>
      <c r="K11" s="12"/>
      <c r="M11" s="12" t="s">
        <v>224</v>
      </c>
      <c r="N11" s="12"/>
      <c r="O11" s="12"/>
    </row>
  </sheetData>
  <mergeCells count="3">
    <mergeCell ref="A2:R2"/>
    <mergeCell ref="J11:K11"/>
    <mergeCell ref="M11:O11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workbookViewId="0">
      <selection activeCell="A2" sqref="A2:R2"/>
    </sheetView>
  </sheetViews>
  <sheetFormatPr defaultColWidth="9" defaultRowHeight="13.5" outlineLevelRow="7"/>
  <cols>
    <col min="1" max="1" width="5.125" customWidth="1"/>
    <col min="2" max="2" width="12.75" customWidth="1"/>
    <col min="4" max="4" width="4.375" customWidth="1"/>
    <col min="5" max="5" width="11" customWidth="1"/>
    <col min="6" max="6" width="7.75" customWidth="1"/>
    <col min="7" max="7" width="11.5" customWidth="1"/>
    <col min="8" max="9" width="9.375" customWidth="1"/>
    <col min="10" max="10" width="8.25" customWidth="1"/>
    <col min="11" max="17" width="8.5" customWidth="1"/>
    <col min="18" max="18" width="6.5" customWidth="1"/>
  </cols>
  <sheetData>
    <row r="1" ht="24" customHeight="1" spans="1:1">
      <c r="A1" t="s">
        <v>0</v>
      </c>
    </row>
    <row r="2" ht="27" customHeight="1" spans="1:18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97.5" customHeight="1" spans="1:3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22" customFormat="1" ht="27.95" customHeight="1" spans="1:18">
      <c r="A4" s="6">
        <v>1</v>
      </c>
      <c r="B4" s="8" t="s">
        <v>52</v>
      </c>
      <c r="C4" s="8" t="s">
        <v>237</v>
      </c>
      <c r="D4" s="8" t="s">
        <v>22</v>
      </c>
      <c r="E4" s="6">
        <v>1991.09</v>
      </c>
      <c r="F4" s="8" t="s">
        <v>23</v>
      </c>
      <c r="G4" s="19" t="s">
        <v>238</v>
      </c>
      <c r="H4" s="8" t="s">
        <v>239</v>
      </c>
      <c r="I4" s="6">
        <v>2010.09</v>
      </c>
      <c r="J4" s="10">
        <f>2020-I4</f>
        <v>9.91000000000008</v>
      </c>
      <c r="K4" s="8">
        <v>100</v>
      </c>
      <c r="L4" s="10">
        <f>2020-E4</f>
        <v>28.9100000000001</v>
      </c>
      <c r="M4" s="11">
        <v>28.9100000000001</v>
      </c>
      <c r="N4" s="6" t="s">
        <v>26</v>
      </c>
      <c r="O4" s="6">
        <v>3</v>
      </c>
      <c r="P4" s="10">
        <f>K4+M4+O4</f>
        <v>131.91</v>
      </c>
      <c r="Q4" s="6">
        <v>1</v>
      </c>
      <c r="R4" s="6"/>
    </row>
    <row r="5" s="2" customFormat="1" ht="27.95" customHeight="1" spans="1:18">
      <c r="A5" s="6">
        <v>2</v>
      </c>
      <c r="B5" s="6" t="s">
        <v>240</v>
      </c>
      <c r="C5" s="6" t="s">
        <v>241</v>
      </c>
      <c r="D5" s="6" t="s">
        <v>22</v>
      </c>
      <c r="E5" s="23">
        <v>1992.06</v>
      </c>
      <c r="F5" s="6" t="s">
        <v>23</v>
      </c>
      <c r="G5" s="15" t="s">
        <v>238</v>
      </c>
      <c r="H5" s="6" t="s">
        <v>239</v>
      </c>
      <c r="I5" s="6">
        <v>2010.09</v>
      </c>
      <c r="J5" s="10">
        <f>2020-I5</f>
        <v>9.91000000000008</v>
      </c>
      <c r="K5" s="8">
        <v>100</v>
      </c>
      <c r="L5" s="10">
        <f>2020-E5</f>
        <v>27.9400000000001</v>
      </c>
      <c r="M5" s="11">
        <v>27.9400000000001</v>
      </c>
      <c r="N5" s="6" t="s">
        <v>26</v>
      </c>
      <c r="O5" s="6">
        <v>3</v>
      </c>
      <c r="P5" s="10">
        <f t="shared" ref="P5" si="0">K5+M5+O5</f>
        <v>130.94</v>
      </c>
      <c r="Q5" s="6">
        <v>2</v>
      </c>
      <c r="R5" s="6"/>
    </row>
    <row r="6" ht="27.95" customHeight="1"/>
    <row r="7" ht="27.95" customHeight="1" spans="2:7">
      <c r="B7" t="s">
        <v>219</v>
      </c>
      <c r="G7" t="s">
        <v>220</v>
      </c>
    </row>
    <row r="8" ht="27.95" customHeight="1" spans="3:15">
      <c r="C8" t="s">
        <v>221</v>
      </c>
      <c r="G8" t="s">
        <v>222</v>
      </c>
      <c r="J8" s="12" t="s">
        <v>223</v>
      </c>
      <c r="K8" s="12"/>
      <c r="M8" s="12" t="s">
        <v>242</v>
      </c>
      <c r="N8" s="12"/>
      <c r="O8" s="12"/>
    </row>
  </sheetData>
  <mergeCells count="3">
    <mergeCell ref="A2:R2"/>
    <mergeCell ref="J8:K8"/>
    <mergeCell ref="M8:O8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workbookViewId="0">
      <selection activeCell="A2" sqref="A2:R2"/>
    </sheetView>
  </sheetViews>
  <sheetFormatPr defaultColWidth="9" defaultRowHeight="13.5" outlineLevelRow="7"/>
  <cols>
    <col min="1" max="1" width="5.125" customWidth="1"/>
    <col min="2" max="2" width="12.75" customWidth="1"/>
    <col min="4" max="4" width="4.375" customWidth="1"/>
    <col min="5" max="5" width="11" customWidth="1"/>
    <col min="6" max="6" width="7.75" customWidth="1"/>
    <col min="7" max="7" width="11.5" customWidth="1"/>
    <col min="8" max="9" width="9.375" customWidth="1"/>
    <col min="10" max="10" width="8.25" customWidth="1"/>
    <col min="11" max="17" width="8.5" customWidth="1"/>
    <col min="18" max="18" width="6.5" customWidth="1"/>
  </cols>
  <sheetData>
    <row r="1" spans="1:1">
      <c r="A1" t="s">
        <v>0</v>
      </c>
    </row>
    <row r="2" ht="33.95" customHeight="1" spans="1:18">
      <c r="A2" s="4" t="s">
        <v>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97.5" customHeight="1" spans="1:3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2" customFormat="1" ht="33" customHeight="1" spans="1:18">
      <c r="A4" s="6">
        <v>1</v>
      </c>
      <c r="B4" s="18" t="s">
        <v>244</v>
      </c>
      <c r="C4" s="18" t="s">
        <v>245</v>
      </c>
      <c r="D4" s="18" t="s">
        <v>36</v>
      </c>
      <c r="E4" s="19">
        <v>1998.09</v>
      </c>
      <c r="F4" s="18" t="s">
        <v>23</v>
      </c>
      <c r="G4" s="18" t="s">
        <v>246</v>
      </c>
      <c r="H4" s="18" t="s">
        <v>39</v>
      </c>
      <c r="I4" s="19">
        <v>2013.09</v>
      </c>
      <c r="J4" s="10">
        <f>2020-I4</f>
        <v>6.91000000000008</v>
      </c>
      <c r="K4" s="6">
        <v>70</v>
      </c>
      <c r="L4" s="10">
        <f>2020-E4</f>
        <v>21.9100000000001</v>
      </c>
      <c r="M4" s="20">
        <v>21.9100000000001</v>
      </c>
      <c r="N4" s="6" t="s">
        <v>26</v>
      </c>
      <c r="O4" s="6">
        <v>3</v>
      </c>
      <c r="P4" s="10">
        <f t="shared" ref="P4" si="0">K4+M4+O4</f>
        <v>94.9100000000001</v>
      </c>
      <c r="Q4" s="19">
        <v>1</v>
      </c>
      <c r="R4" s="19"/>
    </row>
    <row r="5" ht="33" customHeight="1" spans="1:18">
      <c r="A5" s="6">
        <v>2</v>
      </c>
      <c r="B5" s="15" t="s">
        <v>244</v>
      </c>
      <c r="C5" s="15" t="s">
        <v>247</v>
      </c>
      <c r="D5" s="15" t="s">
        <v>22</v>
      </c>
      <c r="E5" s="15">
        <v>2004.07</v>
      </c>
      <c r="F5" s="15" t="s">
        <v>23</v>
      </c>
      <c r="G5" s="18" t="s">
        <v>246</v>
      </c>
      <c r="H5" s="15" t="s">
        <v>39</v>
      </c>
      <c r="I5" s="15">
        <v>2015.09</v>
      </c>
      <c r="J5" s="10">
        <f>2020-I5</f>
        <v>4.91000000000008</v>
      </c>
      <c r="K5" s="6">
        <v>50</v>
      </c>
      <c r="L5" s="10">
        <f>2020-E5</f>
        <v>15.9300000000001</v>
      </c>
      <c r="M5" s="21">
        <v>15.9300000000001</v>
      </c>
      <c r="N5" s="6" t="s">
        <v>26</v>
      </c>
      <c r="O5" s="6">
        <v>3</v>
      </c>
      <c r="P5" s="10">
        <f t="shared" ref="P5" si="1">K5+M5+O5</f>
        <v>68.9300000000001</v>
      </c>
      <c r="Q5" s="15">
        <v>2</v>
      </c>
      <c r="R5" s="15"/>
    </row>
    <row r="7" ht="23.1" customHeight="1" spans="2:7">
      <c r="B7" t="s">
        <v>219</v>
      </c>
      <c r="G7" t="s">
        <v>220</v>
      </c>
    </row>
    <row r="8" ht="32.1" customHeight="1" spans="3:15">
      <c r="C8" t="s">
        <v>221</v>
      </c>
      <c r="G8" t="s">
        <v>222</v>
      </c>
      <c r="J8" s="12" t="s">
        <v>223</v>
      </c>
      <c r="K8" s="12"/>
      <c r="M8" s="12" t="s">
        <v>224</v>
      </c>
      <c r="N8" s="12"/>
      <c r="O8" s="12"/>
    </row>
  </sheetData>
  <mergeCells count="3">
    <mergeCell ref="A2:R2"/>
    <mergeCell ref="J8:K8"/>
    <mergeCell ref="M8:O8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8"/>
  <sheetViews>
    <sheetView workbookViewId="0">
      <selection activeCell="A2" sqref="A2:R2"/>
    </sheetView>
  </sheetViews>
  <sheetFormatPr defaultColWidth="9" defaultRowHeight="13.5" outlineLevelRow="7"/>
  <cols>
    <col min="1" max="1" width="5.125" customWidth="1"/>
    <col min="2" max="2" width="12.75" customWidth="1"/>
    <col min="4" max="4" width="4.375" customWidth="1"/>
    <col min="5" max="5" width="11" customWidth="1"/>
    <col min="6" max="6" width="7.75" customWidth="1"/>
    <col min="7" max="7" width="11.5" customWidth="1"/>
    <col min="8" max="9" width="9.375" customWidth="1"/>
    <col min="10" max="10" width="8.25" customWidth="1"/>
    <col min="11" max="17" width="8.5" customWidth="1"/>
    <col min="18" max="18" width="6.5" customWidth="1"/>
  </cols>
  <sheetData>
    <row r="1" spans="1:1">
      <c r="A1" t="s">
        <v>0</v>
      </c>
    </row>
    <row r="2" ht="54.95" customHeight="1" spans="1:18">
      <c r="A2" s="4" t="s">
        <v>248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97.5" customHeight="1" spans="1:3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2" customFormat="1" ht="30" customHeight="1" spans="1:18">
      <c r="A4" s="6">
        <v>1</v>
      </c>
      <c r="B4" s="6" t="s">
        <v>244</v>
      </c>
      <c r="C4" s="6" t="s">
        <v>249</v>
      </c>
      <c r="D4" s="6" t="s">
        <v>22</v>
      </c>
      <c r="E4" s="6">
        <v>1988.09</v>
      </c>
      <c r="F4" s="6" t="s">
        <v>23</v>
      </c>
      <c r="G4" s="15" t="s">
        <v>250</v>
      </c>
      <c r="H4" s="6" t="s">
        <v>251</v>
      </c>
      <c r="I4" s="6">
        <v>2009.09</v>
      </c>
      <c r="J4" s="10">
        <f>2020-I4</f>
        <v>10.9100000000001</v>
      </c>
      <c r="K4" s="10">
        <v>110</v>
      </c>
      <c r="L4" s="10">
        <f>2020-E4</f>
        <v>31.9100000000001</v>
      </c>
      <c r="M4" s="11">
        <v>31.9100000000001</v>
      </c>
      <c r="N4" s="6" t="s">
        <v>26</v>
      </c>
      <c r="O4" s="6">
        <v>3</v>
      </c>
      <c r="P4" s="10">
        <f>K4+M4+O4</f>
        <v>144.91</v>
      </c>
      <c r="Q4" s="6">
        <v>1</v>
      </c>
      <c r="R4" s="6"/>
    </row>
    <row r="5" s="2" customFormat="1" ht="42.95" customHeight="1" spans="1:18">
      <c r="A5" s="6">
        <v>2</v>
      </c>
      <c r="B5" s="6" t="s">
        <v>252</v>
      </c>
      <c r="C5" s="6" t="s">
        <v>253</v>
      </c>
      <c r="D5" s="6" t="s">
        <v>36</v>
      </c>
      <c r="E5" s="6">
        <v>2003.09</v>
      </c>
      <c r="F5" s="6" t="s">
        <v>23</v>
      </c>
      <c r="G5" s="15" t="s">
        <v>250</v>
      </c>
      <c r="H5" s="6" t="s">
        <v>254</v>
      </c>
      <c r="I5" s="6">
        <v>2014.11</v>
      </c>
      <c r="J5" s="10">
        <f>2020-I5</f>
        <v>5.8900000000001</v>
      </c>
      <c r="K5" s="6">
        <v>60</v>
      </c>
      <c r="L5" s="10">
        <f>2020-E5</f>
        <v>16.9100000000001</v>
      </c>
      <c r="M5" s="11">
        <v>16.9100000000001</v>
      </c>
      <c r="N5" s="6" t="s">
        <v>26</v>
      </c>
      <c r="O5" s="6">
        <v>3</v>
      </c>
      <c r="P5" s="10">
        <f t="shared" ref="P5" si="0">K5+M5+O5</f>
        <v>79.9100000000001</v>
      </c>
      <c r="Q5" s="6">
        <v>2</v>
      </c>
      <c r="R5" s="17"/>
    </row>
    <row r="7" ht="27" customHeight="1" spans="2:7">
      <c r="B7" t="s">
        <v>219</v>
      </c>
      <c r="G7" t="s">
        <v>220</v>
      </c>
    </row>
    <row r="8" ht="27" customHeight="1" spans="3:15">
      <c r="C8" t="s">
        <v>221</v>
      </c>
      <c r="G8" t="s">
        <v>222</v>
      </c>
      <c r="J8" s="12" t="s">
        <v>223</v>
      </c>
      <c r="K8" s="12"/>
      <c r="M8" s="16" t="s">
        <v>224</v>
      </c>
      <c r="N8" s="16"/>
      <c r="O8" s="16"/>
    </row>
  </sheetData>
  <mergeCells count="3">
    <mergeCell ref="A2:R2"/>
    <mergeCell ref="J8:K8"/>
    <mergeCell ref="M8:O8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9"/>
  <sheetViews>
    <sheetView tabSelected="1" workbookViewId="0">
      <selection activeCell="A2" sqref="A2:R2"/>
    </sheetView>
  </sheetViews>
  <sheetFormatPr defaultColWidth="9" defaultRowHeight="13.5"/>
  <cols>
    <col min="1" max="1" width="5.125" customWidth="1"/>
    <col min="2" max="2" width="12.75" customWidth="1"/>
    <col min="4" max="4" width="4.375" customWidth="1"/>
    <col min="5" max="5" width="11" customWidth="1"/>
    <col min="6" max="6" width="7.75" customWidth="1"/>
    <col min="7" max="7" width="11.5" customWidth="1"/>
    <col min="8" max="9" width="9.375" customWidth="1"/>
    <col min="10" max="10" width="8.25" customWidth="1"/>
    <col min="11" max="17" width="8.5" customWidth="1"/>
    <col min="18" max="18" width="6.5" customWidth="1"/>
  </cols>
  <sheetData>
    <row r="1" spans="1:1">
      <c r="A1" t="s">
        <v>0</v>
      </c>
    </row>
    <row r="2" ht="35.1" customHeight="1" spans="1:18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1" customFormat="1" ht="97.5" customHeight="1" spans="1:3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="2" customFormat="1" ht="30.95" customHeight="1" spans="1:18">
      <c r="A4" s="6">
        <v>1</v>
      </c>
      <c r="B4" s="7" t="s">
        <v>67</v>
      </c>
      <c r="C4" s="7" t="s">
        <v>256</v>
      </c>
      <c r="D4" s="6" t="s">
        <v>36</v>
      </c>
      <c r="E4" s="6">
        <v>1996.09</v>
      </c>
      <c r="F4" s="6" t="s">
        <v>257</v>
      </c>
      <c r="G4" s="6" t="s">
        <v>24</v>
      </c>
      <c r="H4" s="6" t="s">
        <v>258</v>
      </c>
      <c r="I4" s="6">
        <v>2010.09</v>
      </c>
      <c r="J4" s="10">
        <f>2020-I4</f>
        <v>9.91000000000008</v>
      </c>
      <c r="K4" s="8">
        <v>100</v>
      </c>
      <c r="L4" s="10">
        <f>2020-E4</f>
        <v>23.9100000000001</v>
      </c>
      <c r="M4" s="11">
        <v>23.9100000000001</v>
      </c>
      <c r="N4" s="6" t="s">
        <v>26</v>
      </c>
      <c r="O4" s="6">
        <v>3</v>
      </c>
      <c r="P4" s="10">
        <f>K4+M4+O4</f>
        <v>126.91</v>
      </c>
      <c r="Q4" s="6">
        <v>1</v>
      </c>
      <c r="R4" s="6"/>
    </row>
    <row r="5" ht="30.95" customHeight="1" spans="1:18">
      <c r="A5" s="6">
        <v>2</v>
      </c>
      <c r="B5" s="8" t="s">
        <v>93</v>
      </c>
      <c r="C5" s="9" t="s">
        <v>259</v>
      </c>
      <c r="D5" s="8" t="s">
        <v>22</v>
      </c>
      <c r="E5" s="6">
        <v>2000.07</v>
      </c>
      <c r="F5" s="8" t="s">
        <v>257</v>
      </c>
      <c r="G5" s="8" t="s">
        <v>24</v>
      </c>
      <c r="H5" s="8" t="s">
        <v>159</v>
      </c>
      <c r="I5" s="6">
        <v>2010.09</v>
      </c>
      <c r="J5" s="10">
        <f>2020-I5</f>
        <v>9.91000000000008</v>
      </c>
      <c r="K5" s="6">
        <v>100</v>
      </c>
      <c r="L5" s="10">
        <v>20</v>
      </c>
      <c r="M5" s="11">
        <v>20</v>
      </c>
      <c r="N5" s="6" t="s">
        <v>26</v>
      </c>
      <c r="O5" s="6">
        <v>3</v>
      </c>
      <c r="P5" s="10">
        <f>K5+M5+O5</f>
        <v>123</v>
      </c>
      <c r="Q5" s="8">
        <v>2</v>
      </c>
      <c r="R5" s="6"/>
    </row>
    <row r="6" s="2" customFormat="1" ht="30.95" customHeight="1" spans="1:18">
      <c r="A6" s="6">
        <v>3</v>
      </c>
      <c r="B6" s="9" t="s">
        <v>144</v>
      </c>
      <c r="C6" s="9" t="s">
        <v>260</v>
      </c>
      <c r="D6" s="8" t="s">
        <v>22</v>
      </c>
      <c r="E6" s="6">
        <v>1999.07</v>
      </c>
      <c r="F6" s="8" t="s">
        <v>257</v>
      </c>
      <c r="G6" s="8" t="s">
        <v>24</v>
      </c>
      <c r="H6" s="8" t="s">
        <v>83</v>
      </c>
      <c r="I6" s="6">
        <v>2011.09</v>
      </c>
      <c r="J6" s="10">
        <f>2020-I6</f>
        <v>8.91000000000008</v>
      </c>
      <c r="K6" s="6">
        <v>90</v>
      </c>
      <c r="L6" s="10">
        <f>2020-E6</f>
        <v>20.9300000000001</v>
      </c>
      <c r="M6" s="11">
        <v>20.9300000000001</v>
      </c>
      <c r="N6" s="6" t="s">
        <v>26</v>
      </c>
      <c r="O6" s="6">
        <v>3</v>
      </c>
      <c r="P6" s="10">
        <f>K6+M6+O6</f>
        <v>113.93</v>
      </c>
      <c r="Q6" s="6">
        <v>3</v>
      </c>
      <c r="R6" s="6"/>
    </row>
    <row r="7" s="3" customFormat="1" ht="30.95" customHeight="1" spans="1:18">
      <c r="A7" s="6">
        <v>4</v>
      </c>
      <c r="B7" s="7" t="s">
        <v>77</v>
      </c>
      <c r="C7" s="7" t="s">
        <v>261</v>
      </c>
      <c r="D7" s="6" t="s">
        <v>22</v>
      </c>
      <c r="E7" s="6">
        <v>1997.08</v>
      </c>
      <c r="F7" s="6" t="s">
        <v>257</v>
      </c>
      <c r="G7" s="6" t="s">
        <v>24</v>
      </c>
      <c r="H7" s="6" t="s">
        <v>262</v>
      </c>
      <c r="I7" s="6">
        <v>2012.09</v>
      </c>
      <c r="J7" s="10">
        <f>2020-I7</f>
        <v>7.91000000000008</v>
      </c>
      <c r="K7" s="6">
        <v>80</v>
      </c>
      <c r="L7" s="10">
        <f>2020-E7</f>
        <v>22.9200000000001</v>
      </c>
      <c r="M7" s="11">
        <v>22.9200000000001</v>
      </c>
      <c r="N7" s="6" t="s">
        <v>26</v>
      </c>
      <c r="O7" s="6">
        <v>3</v>
      </c>
      <c r="P7" s="10">
        <f>K7+M7+O7</f>
        <v>105.92</v>
      </c>
      <c r="Q7" s="6">
        <v>4</v>
      </c>
      <c r="R7" s="6"/>
    </row>
    <row r="8" ht="29.1" customHeight="1" spans="2:7">
      <c r="B8" t="s">
        <v>219</v>
      </c>
      <c r="G8" t="s">
        <v>220</v>
      </c>
    </row>
    <row r="9" ht="30" customHeight="1" spans="3:15">
      <c r="C9" t="s">
        <v>221</v>
      </c>
      <c r="G9" t="s">
        <v>222</v>
      </c>
      <c r="J9" s="12" t="s">
        <v>223</v>
      </c>
      <c r="K9" s="12"/>
      <c r="M9" s="12" t="s">
        <v>224</v>
      </c>
      <c r="N9" s="12"/>
      <c r="O9" s="12"/>
    </row>
  </sheetData>
  <mergeCells count="3">
    <mergeCell ref="A2:R2"/>
    <mergeCell ref="J9:K9"/>
    <mergeCell ref="M9:O9"/>
  </mergeCells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1、高级讲师（95）</vt:lpstr>
      <vt:lpstr>2、高级实习指导教师（5）</vt:lpstr>
      <vt:lpstr>3、副研究馆员（2）</vt:lpstr>
      <vt:lpstr>4、高级会计师（2）</vt:lpstr>
      <vt:lpstr>5、高级工程师（2）</vt:lpstr>
      <vt:lpstr>6、管理岗（4）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PAR-AL00</dc:creator>
  <cp:lastModifiedBy>Administrator</cp:lastModifiedBy>
  <dcterms:created xsi:type="dcterms:W3CDTF">2015-06-05T10:19:00Z</dcterms:created>
  <cp:lastPrinted>2021-07-01T02:24:00Z</cp:lastPrinted>
  <dcterms:modified xsi:type="dcterms:W3CDTF">2021-07-01T03:34:52Z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E4489751A04F4C4CA7EB502A4A50102B</vt:lpwstr>
  </property>
</Properties>
</file>